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03" documentId="13_ncr:1_{F6CB121F-512D-4AA6-A0C1-0FB36C537598}" xr6:coauthVersionLast="47" xr6:coauthVersionMax="47" xr10:uidLastSave="{E3DDC853-E76F-43C2-A5F7-DDC9237EB70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<sst xmlns="http://schemas.openxmlformats.org/spreadsheetml/2006/main" count="179020" uniqueCount="39102">
  <si>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</si>
  <si>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</si>
  <si>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</si>
  <si>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</si>
  <si>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</si>
  <si>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</si>
  <si>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</si>
  <si>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</si>
  <si>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</si>
  <si>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</si>
  <si>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</si>
  <si>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</si>
  <si>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</si>
  <si>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</si>
  <si>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</si>
  <si>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</si>
  <si>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</si>
  <si>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</si>
  <si>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</si>
  <si>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</si>
  <si>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</si>
  <si>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</si>
  <si>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</si>
  <si>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</si>
  <si>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</si>
  <si>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</si>
  <si>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</si>
  <si>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</si>
  <si>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</si>
  <si>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</si>
  <si>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</si>
  <si>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</si>
  <si>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</si>
  <si>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</si>
  <si>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</si>
  <si>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</si>
  <si>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</si>
  <si>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</si>
  <si>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</si>
  <si>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</si>
  <si>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</si>
  <si>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</si>
  <si>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</si>
  <si>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</si>
  <si>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</si>
  <si>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</si>
  <si>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</si>
  <si>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</si>
  <si>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</si>
  <si>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</si>
  <si>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</si>
  <si>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</si>
  <si>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</si>
  <si>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</si>
  <si>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</si>
  <si>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</si>
  <si>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</si>
  <si>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</si>
  <si>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</si>
  <si>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</si>
  <si>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</si>
  <si>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</si>
  <si>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</si>
  <si>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</si>
  <si>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</si>
  <si>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</si>
  <si>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</si>
  <si>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</si>
  <si>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</si>
  <si>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</si>
  <si>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</si>
  <si>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</si>
  <si>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</si>
  <si>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</si>
  <si>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</si>
  <si>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</si>
  <si>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</si>
  <si>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</si>
  <si>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</si>
  <si>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</si>
  <si>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</si>
  <si>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</si>
  <si>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</si>
  <si>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</si>
  <si>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</si>
  <si>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</si>
  <si>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</si>
  <si>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</si>
  <si>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</si>
  <si>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</si>
  <si>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</si>
  <si>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</si>
  <si>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</si>
  <si>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</si>
  <si>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</si>
  <si>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</si>
  <si>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</si>
  <si>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</si>
  <si>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</si>
  <si>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</si>
  <si>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</si>
  <si>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</si>
  <si>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</si>
  <si>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</si>
  <si>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</si>
  <si>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</si>
  <si>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</si>
  <si>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</si>
  <si>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</si>
  <si>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</si>
  <si>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</si>
  <si>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</si>
  <si>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</si>
  <si>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</si>
  <si>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</si>
  <si>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</si>
  <si>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</si>
  <si>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</si>
  <si>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</si>
  <si>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</si>
  <si>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</si>
  <si>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</si>
  <si>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</si>
  <si>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</si>
  <si>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</si>
  <si>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</si>
  <si>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</si>
  <si>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</si>
  <si>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</si>
  <si>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</si>
  <si>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</si>
  <si>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</si>
  <si>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</si>
  <si>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</si>
  <si>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</si>
  <si>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</si>
  <si>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</si>
  <si>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</si>
  <si>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</si>
  <si>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</si>
  <si>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</si>
  <si>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</si>
  <si>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</si>
  <si>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</si>
  <si>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</si>
  <si>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</si>
  <si>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</si>
  <si>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</si>
  <si>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</si>
  <si>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</si>
  <si>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</si>
  <si>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</si>
  <si>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</si>
  <si>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</si>
  <si>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</si>
  <si>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</si>
  <si>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</si>
  <si>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</si>
  <si>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</si>
  <si>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</si>
  <si>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</si>
  <si>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</si>
  <si>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</si>
  <si>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</si>
  <si>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</si>
  <si>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</si>
  <si>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</si>
  <si>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</si>
  <si>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</si>
  <si>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</si>
  <si>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</si>
  <si>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</si>
  <si>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</si>
  <si>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</si>
  <si>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</si>
  <si>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</si>
  <si>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</si>
  <si>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</si>
  <si>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</si>
  <si>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</si>
  <si>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</si>
  <si>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</si>
  <si>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</si>
  <si>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</si>
  <si>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</si>
  <si>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</si>
  <si>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</si>
  <si>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</si>
  <si>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</si>
  <si>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</si>
  <si>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</si>
  <si>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</si>
  <si>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</si>
  <si>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</si>
  <si>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</si>
  <si>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</si>
  <si>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</si>
  <si>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</si>
  <si>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</si>
  <si>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</si>
  <si>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</si>
  <si>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</si>
  <si>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</si>
  <si>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</si>
  <si>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</si>
  <si>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</si>
  <si>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</si>
  <si>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</si>
  <si>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</si>
  <si>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</si>
  <si>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</si>
  <si>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</si>
  <si>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</si>
  <si>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</si>
  <si>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</si>
  <si>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</si>
  <si>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</si>
  <si>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</si>
  <si>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</si>
  <si>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</si>
  <si>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</si>
  <si>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</si>
  <si>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</si>
  <si>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</si>
  <si>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</si>
  <si>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</si>
  <si>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</si>
  <si>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</si>
  <si>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</si>
  <si>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</si>
  <si>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</si>
  <si>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</si>
  <si>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</si>
  <si>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</si>
  <si>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</si>
  <si>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</si>
  <si>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</si>
  <si>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</si>
  <si>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</si>
  <si>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</si>
  <si>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</si>
  <si>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</si>
  <si>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</si>
  <si>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</si>
  <si>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</si>
  <si>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</si>
  <si>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</si>
  <si>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</si>
  <si>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</si>
  <si>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</si>
  <si>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</si>
  <si>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</si>
  <si>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</si>
  <si>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</si>
  <si>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</si>
  <si>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</si>
  <si>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</si>
  <si>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</si>
  <si>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</si>
  <si>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</si>
  <si>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</si>
  <si>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</si>
  <si>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</si>
  <si>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</si>
  <si>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</si>
  <si>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</si>
  <si>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</si>
  <si>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</si>
  <si>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</si>
  <si>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</si>
  <si>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</si>
  <si>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</si>
  <si>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</si>
  <si>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</si>
  <si>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</si>
  <si>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</si>
  <si>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</si>
  <si>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</si>
  <si>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</si>
  <si>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</si>
  <si>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</si>
  <si>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</si>
  <si>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</si>
  <si>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</si>
  <si>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</si>
  <si>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</si>
  <si>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</si>
  <si>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</si>
  <si>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</si>
  <si>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</si>
  <si>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</si>
  <si>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</si>
  <si>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</si>
  <si>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</si>
  <si>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</si>
  <si>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</si>
  <si>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</si>
  <si>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</si>
  <si>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</si>
  <si>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</si>
  <si>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</si>
  <si>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</si>
  <si>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</si>
  <si>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</si>
  <si>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</si>
  <si>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</si>
  <si>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</si>
  <si>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</si>
  <si>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</si>
  <si>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</si>
  <si>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</si>
  <si>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</si>
  <si>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</si>
  <si>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</si>
  <si>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</si>
  <si>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</si>
  <si>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</si>
  <si>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</si>
  <si>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</si>
  <si>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</si>
  <si>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</si>
  <si>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</si>
  <si>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</si>
  <si>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</si>
  <si>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</si>
  <si>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</si>
  <si>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</si>
  <si>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</si>
  <si>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</si>
  <si>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</si>
  <si>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</si>
  <si>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</si>
  <si>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</si>
  <si>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</si>
  <si>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</si>
  <si>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</si>
  <si>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</si>
  <si>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</si>
  <si>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</si>
  <si>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</si>
  <si>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</si>
  <si>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</si>
  <si>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</si>
  <si>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</si>
  <si>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</si>
  <si>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</si>
  <si>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</si>
  <si>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</si>
  <si>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</si>
  <si>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</si>
  <si>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</si>
  <si>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</si>
  <si>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</si>
  <si>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</si>
  <si>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</si>
  <si>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</si>
  <si>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</si>
  <si>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</si>
  <si>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</si>
  <si>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</si>
  <si>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</si>
  <si>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</si>
  <si>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</si>
  <si>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</si>
  <si>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</si>
  <si>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</si>
  <si>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</si>
  <si>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</si>
  <si>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</si>
  <si>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</si>
  <si>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</si>
  <si>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</si>
  <si>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</si>
  <si>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</si>
  <si>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</si>
  <si>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</si>
  <si>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</si>
  <si>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</si>
  <si>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</si>
  <si>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</si>
  <si>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</si>
  <si>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</si>
  <si>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</si>
  <si>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</si>
  <si>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</si>
  <si>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</si>
  <si>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</si>
  <si>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</si>
  <si>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</si>
  <si>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</si>
  <si>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</si>
  <si>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</si>
  <si>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</si>
  <si>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</si>
  <si>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</si>
  <si>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</si>
  <si>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</si>
  <si>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</si>
  <si>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</si>
  <si>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</si>
  <si>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</si>
  <si>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</si>
  <si>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</si>
  <si>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</si>
  <si>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</si>
  <si>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</si>
  <si>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</si>
  <si>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</si>
  <si>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</si>
  <si>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</si>
  <si>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</si>
  <si>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</si>
  <si>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</si>
  <si>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</si>
  <si>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</si>
  <si>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</si>
  <si>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</si>
  <si>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</si>
  <si>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</si>
  <si>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</si>
  <si>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</si>
  <si>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</si>
  <si>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</si>
  <si>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</si>
  <si>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</si>
  <si>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</si>
  <si>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</si>
  <si>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</si>
  <si>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</si>
  <si>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</si>
  <si>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</si>
  <si>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</si>
  <si>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</si>
  <si>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</si>
  <si>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</si>
  <si>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</si>
  <si>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</si>
  <si>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</si>
  <si>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</si>
  <si>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</si>
  <si>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</si>
  <si>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</si>
  <si>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</si>
  <si>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</si>
  <si>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</si>
  <si>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</si>
  <si>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</si>
  <si>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</si>
  <si>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</si>
  <si>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</si>
  <si>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</si>
  <si>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</si>
  <si>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</si>
  <si>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</si>
  <si>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</si>
  <si>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</si>
  <si>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</si>
  <si>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</si>
  <si>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</si>
  <si>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</si>
  <si>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</si>
  <si>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</si>
  <si>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</si>
  <si>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</si>
  <si>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</si>
  <si>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</si>
  <si>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</si>
  <si>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</si>
  <si>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</si>
  <si>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</si>
  <si>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</si>
  <si>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</si>
  <si>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</si>
  <si>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</si>
  <si>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</si>
  <si>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</si>
  <si>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</si>
  <si>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</si>
  <si>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</si>
  <si>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</si>
  <si>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</si>
  <si>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</si>
  <si>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</si>
  <si>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</si>
  <si>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</si>
  <si>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</si>
  <si>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</si>
  <si>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</si>
  <si>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</si>
  <si>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</si>
  <si>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</si>
  <si>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</si>
  <si>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</si>
  <si>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</si>
  <si>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</si>
  <si>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</si>
  <si>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</si>
  <si>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</si>
  <si>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</si>
  <si>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</si>
  <si>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</si>
  <si>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</si>
  <si>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</si>
  <si>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</si>
  <si>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</si>
  <si>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</si>
  <si>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</si>
  <si>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</si>
  <si>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</si>
  <si>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</si>
  <si>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</si>
  <si>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</si>
  <si>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</si>
  <si>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</si>
  <si>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</si>
  <si>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</si>
  <si>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</si>
  <si>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</si>
  <si>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</si>
  <si>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</si>
  <si>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</si>
  <si>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</si>
  <si>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</si>
  <si>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</si>
  <si>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</si>
  <si>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</si>
  <si>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</si>
  <si>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</si>
  <si>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</si>
  <si>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</si>
  <si>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</si>
  <si>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</si>
  <si>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</si>
  <si>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</si>
  <si>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</si>
  <si>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</si>
  <si>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</si>
  <si>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</si>
  <si>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</si>
  <si>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</si>
  <si>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</si>
  <si>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</si>
  <si>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</si>
  <si>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</si>
  <si>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</si>
  <si>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</si>
  <si>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</si>
  <si>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</si>
  <si>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</si>
  <si>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</si>
  <si>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</si>
  <si>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</si>
  <si>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</si>
  <si>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</si>
  <si>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</si>
  <si>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</si>
  <si>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</si>
  <si>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</si>
  <si>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</si>
  <si>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</si>
  <si>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</si>
  <si>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</si>
  <si>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</si>
  <si>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</si>
  <si>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</si>
  <si>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</si>
  <si>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</si>
  <si>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</si>
  <si>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</si>
  <si>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</si>
  <si>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</si>
  <si>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</si>
  <si>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</si>
  <si>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</si>
  <si>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</si>
  <si>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</si>
  <si>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</si>
  <si>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</si>
  <si>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</si>
  <si>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</si>
  <si>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</si>
  <si>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</si>
  <si>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</si>
  <si>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</si>
  <si>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</si>
  <si>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</si>
  <si>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</si>
  <si>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</si>
  <si>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</si>
  <si>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</si>
  <si>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</si>
  <si>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</si>
  <si>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</si>
  <si>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</si>
  <si>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</si>
  <si>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</si>
  <si>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</si>
  <si>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</si>
  <si>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</si>
  <si>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</si>
  <si>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</si>
  <si>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</si>
  <si>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</si>
  <si>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</si>
  <si>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</si>
  <si>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</si>
  <si>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</si>
  <si>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</si>
  <si>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</si>
  <si>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</si>
  <si>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</si>
  <si>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</si>
  <si>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</si>
  <si>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</si>
  <si>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</si>
  <si>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</si>
  <si>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</si>
  <si>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</si>
  <si>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</si>
  <si>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</si>
  <si>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</si>
  <si>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</si>
  <si>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</si>
  <si>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</si>
  <si>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</si>
  <si>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</si>
  <si>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</si>
  <si>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</si>
  <si>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</si>
  <si>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</si>
  <si>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</si>
  <si>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</si>
  <si>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</si>
  <si>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</si>
  <si>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</si>
  <si>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</si>
  <si>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</si>
  <si>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</si>
  <si>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</si>
  <si>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</si>
  <si>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</si>
  <si>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</si>
  <si>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</si>
  <si>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</si>
  <si>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</si>
  <si>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</si>
  <si>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</si>
  <si>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</si>
  <si>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</si>
  <si>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</si>
  <si>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</si>
  <si>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</si>
  <si>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</si>
  <si>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</si>
  <si>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</si>
  <si>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</si>
  <si>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</si>
  <si>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</si>
  <si>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</si>
  <si>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</si>
  <si>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</si>
  <si>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</si>
  <si>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</si>
  <si>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</si>
  <si>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</si>
  <si>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</si>
  <si>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</si>
  <si>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</si>
  <si>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</si>
  <si>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</si>
  <si>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</si>
  <si>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</si>
  <si>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</si>
  <si>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</si>
  <si>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</si>
  <si>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</si>
  <si>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</si>
  <si>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</si>
  <si>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</si>
  <si>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</si>
  <si>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</si>
  <si>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</si>
  <si>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</si>
  <si>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</si>
  <si>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</si>
  <si>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</si>
  <si>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</si>
  <si>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</si>
  <si>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</si>
  <si>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</si>
  <si>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</si>
  <si>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</si>
  <si>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</si>
  <si>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</si>
  <si>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</si>
  <si>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</si>
  <si>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</si>
  <si>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</si>
  <si>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</si>
  <si>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</si>
  <si>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</si>
  <si>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</si>
  <si>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</si>
  <si>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</si>
  <si>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</si>
  <si>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</si>
  <si>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</si>
  <si>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</si>
  <si>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</si>
  <si>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</si>
  <si>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</si>
  <si>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</si>
  <si>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</si>
  <si>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</si>
  <si>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</si>
  <si>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</si>
  <si>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</si>
  <si>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</si>
  <si>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</si>
  <si>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</si>
  <si>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</si>
  <si>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</si>
  <si>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</si>
  <si>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</si>
  <si>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</si>
  <si>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</si>
  <si>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</si>
  <si>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</si>
  <si>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</si>
  <si>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</si>
  <si>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</si>
  <si>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</si>
  <si>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</si>
  <si>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</si>
  <si>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</si>
  <si>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</si>
  <si>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</si>
  <si>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</si>
  <si>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</si>
  <si>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</si>
  <si>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</si>
  <si>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</si>
  <si>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</si>
  <si>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</si>
  <si>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</si>
  <si>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</si>
  <si>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</si>
  <si>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</si>
  <si>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</si>
  <si>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</si>
  <si>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</si>
  <si>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</si>
  <si>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</si>
  <si>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</si>
  <si>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</si>
  <si>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</si>
  <si>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</si>
  <si>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</si>
  <si>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</si>
  <si>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</si>
  <si>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</si>
  <si>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</si>
  <si>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</si>
  <si>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</si>
  <si>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</si>
  <si>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</si>
  <si>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</si>
  <si>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</si>
  <si>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</si>
  <si>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</si>
  <si>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</si>
  <si>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</si>
  <si>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</si>
  <si>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</si>
  <si>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</si>
  <si>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</si>
  <si>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</si>
  <si>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</si>
  <si>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</si>
  <si>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</si>
  <si>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</si>
  <si>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</si>
  <si>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</si>
  <si>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</si>
  <si>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</si>
  <si>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</si>
  <si>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</si>
  <si>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</si>
  <si>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</si>
  <si>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</si>
  <si>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</si>
  <si>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</si>
  <si>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</si>
  <si>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</si>
  <si>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</si>
  <si>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</si>
  <si>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</si>
  <si>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</si>
  <si>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</si>
  <si>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</si>
  <si>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</si>
  <si>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</si>
  <si>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</si>
  <si>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</si>
  <si>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</si>
  <si>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</si>
  <si>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</si>
  <si>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</si>
  <si>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</si>
  <si>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</si>
  <si>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</si>
  <si>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</si>
  <si>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</si>
  <si>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</si>
  <si>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</si>
  <si>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</si>
  <si>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</si>
  <si>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</si>
  <si>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</si>
  <si>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</si>
  <si>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</si>
  <si>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</si>
  <si>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</si>
  <si>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</si>
  <si>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</si>
  <si>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</si>
  <si>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</si>
  <si>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</si>
  <si>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</si>
  <si>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</si>
  <si>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</si>
  <si>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</si>
  <si>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</si>
  <si>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</si>
  <si>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</si>
  <si>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</si>
  <si>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</si>
  <si>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</si>
  <si>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</si>
  <si>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</si>
  <si>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</si>
  <si>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</si>
  <si>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</si>
  <si>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</si>
  <si>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</si>
  <si>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</si>
  <si>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</si>
  <si>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</si>
  <si>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</si>
  <si>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</si>
  <si>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</si>
  <si>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</si>
  <si>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</si>
  <si>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</si>
  <si>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</si>
  <si>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</si>
  <si>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</si>
  <si>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</si>
  <si>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</si>
  <si>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</si>
  <si>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</si>
  <si>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</si>
  <si>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</si>
  <si>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</si>
  <si>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</si>
  <si>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</si>
  <si>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</si>
  <si>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</si>
  <si>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</si>
  <si>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</si>
  <si>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</si>
  <si>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</si>
  <si>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</si>
  <si>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</si>
  <si>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</si>
  <si>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</si>
  <si>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</si>
  <si>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</si>
  <si>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</si>
  <si>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</si>
  <si>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</si>
  <si>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</si>
  <si>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</si>
  <si>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</si>
  <si>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</si>
  <si>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</si>
  <si>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</si>
  <si>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</si>
  <si>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</si>
  <si>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</si>
  <si>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</si>
  <si>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</si>
  <si>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</si>
  <si>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</si>
  <si>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</si>
  <si>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</si>
  <si>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</si>
  <si>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</si>
  <si>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</si>
  <si>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</si>
  <si>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</si>
  <si>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</si>
  <si>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</si>
  <si>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</si>
  <si>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</si>
  <si>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</si>
  <si>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</si>
  <si>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</si>
  <si>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</si>
  <si>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</si>
  <si>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</si>
  <si>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</si>
  <si>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</si>
  <si>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</si>
  <si>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</si>
  <si>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</si>
  <si>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</si>
  <si>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</si>
  <si>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</si>
  <si>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</si>
  <si>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</si>
  <si>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</si>
  <si>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</si>
  <si>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</si>
  <si>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</si>
  <si>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</si>
  <si>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</si>
  <si>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</si>
  <si>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</si>
  <si>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</si>
  <si>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</si>
  <si>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</si>
  <si>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</si>
  <si>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</si>
  <si>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</si>
  <si>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</si>
  <si>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</si>
  <si>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</si>
  <si>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</si>
  <si>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</si>
  <si>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</si>
  <si>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</si>
  <si>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</si>
  <si>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</si>
  <si>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</si>
  <si>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</si>
  <si>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</si>
  <si>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</si>
  <si>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</si>
  <si>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</si>
  <si>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</si>
  <si>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</si>
  <si>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</si>
  <si>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</si>
  <si>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</si>
  <si>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</si>
  <si>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</si>
  <si>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</si>
  <si>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</si>
  <si>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</si>
  <si>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</si>
  <si>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</si>
  <si>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</si>
  <si>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</si>
  <si>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</si>
  <si>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</si>
  <si>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</si>
  <si>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</si>
  <si>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</si>
  <si>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</si>
  <si>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</si>
  <si>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</si>
  <si>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</si>
  <si>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</si>
  <si>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</si>
  <si>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</si>
  <si>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</si>
  <si>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</si>
  <si>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</si>
  <si>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</si>
  <si>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</si>
  <si>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</si>
  <si>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</si>
  <si>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</si>
  <si>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</si>
  <si>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</si>
  <si>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</si>
  <si>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</si>
  <si>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</si>
  <si>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</si>
  <si>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</si>
  <si>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</si>
  <si>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</si>
  <si>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</si>
  <si>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</si>
  <si>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</si>
  <si>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</si>
  <si>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</si>
  <si>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</si>
  <si>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</si>
  <si>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</si>
  <si>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</si>
  <si>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</si>
  <si>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</si>
  <si>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</si>
  <si>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</si>
  <si>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</si>
  <si>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</si>
  <si>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</si>
  <si>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</si>
  <si>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</si>
  <si>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</si>
  <si>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</si>
  <si>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</si>
  <si>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</si>
  <si>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</si>
  <si>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</si>
  <si>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</si>
  <si>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</si>
  <si>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</si>
  <si>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</si>
  <si>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</si>
  <si>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</si>
  <si>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</si>
  <si>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</si>
  <si>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</si>
  <si>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</si>
  <si>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</si>
  <si>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</si>
  <si>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</si>
  <si>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</si>
  <si>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</si>
  <si>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</si>
  <si>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</si>
  <si>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</si>
  <si>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</si>
  <si>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</si>
  <si>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</si>
  <si>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</si>
  <si>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</si>
  <si>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</si>
  <si>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</si>
  <si>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</si>
  <si>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</si>
  <si>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</si>
  <si>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</si>
  <si>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</si>
  <si>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</si>
  <si>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</si>
  <si>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</si>
  <si>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</si>
  <si>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</si>
  <si>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</si>
  <si>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</si>
  <si>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</si>
  <si>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</si>
  <si>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</si>
  <si>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</si>
  <si>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</si>
  <si>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</si>
  <si>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</si>
  <si>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</si>
  <si>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</si>
  <si>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</si>
  <si>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</si>
  <si>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</si>
  <si>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</si>
  <si>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</si>
  <si>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</si>
  <si>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</si>
  <si>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</si>
  <si>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</si>
  <si>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</si>
  <si>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</si>
  <si>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</si>
  <si>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</si>
  <si>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</si>
  <si>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</si>
  <si>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</si>
  <si>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</si>
  <si>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</si>
  <si>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</si>
  <si>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</si>
  <si>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</si>
  <si>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</si>
  <si>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</si>
  <si>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</si>
  <si>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</si>
  <si>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</si>
  <si>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</si>
  <si>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</si>
  <si>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</si>
  <si>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</si>
  <si>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</si>
  <si>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</si>
  <si>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</si>
  <si>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</si>
  <si>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</si>
  <si>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</si>
  <si>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</si>
  <si>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</si>
  <si>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</si>
  <si>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</si>
  <si>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</si>
  <si>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</si>
  <si>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</si>
  <si>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</si>
  <si>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</si>
  <si>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</si>
  <si>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</si>
  <si>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</si>
  <si>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</si>
  <si>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</si>
  <si>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</si>
  <si>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</si>
  <si>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</si>
  <si>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</si>
  <si>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</si>
  <si>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</si>
  <si>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</si>
  <si>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</si>
  <si>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</si>
  <si>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</si>
  <si>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</si>
  <si>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</si>
  <si>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</si>
  <si>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</si>
  <si>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</si>
  <si>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</si>
  <si>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</si>
  <si>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</si>
  <si>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</si>
  <si>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</si>
  <si>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</si>
  <si>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</si>
  <si>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</si>
  <si>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</si>
  <si>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</si>
  <si>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</si>
  <si>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</si>
  <si>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</si>
  <si>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</si>
  <si>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</si>
  <si>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</si>
  <si>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</si>
  <si>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</si>
  <si>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</si>
  <si>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</si>
  <si>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</si>
  <si>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</si>
  <si>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</si>
  <si>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</si>
  <si>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</si>
  <si>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</si>
  <si>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</si>
  <si>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</si>
  <si>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</si>
  <si>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</si>
  <si>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</si>
  <si>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</si>
  <si>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</si>
  <si>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</si>
  <si>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</si>
  <si>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</si>
  <si>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</si>
  <si>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</si>
  <si>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</si>
  <si>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</si>
  <si>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</si>
  <si>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</si>
  <si>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</si>
  <si>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</si>
  <si>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</si>
  <si>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</si>
  <si>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</si>
  <si>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</si>
  <si>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</si>
  <si>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</si>
  <si>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</si>
  <si>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</si>
  <si>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</si>
  <si>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</si>
  <si>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</si>
  <si>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</si>
  <si>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</si>
  <si>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</si>
  <si>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</si>
  <si>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</si>
  <si>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</si>
  <si>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</si>
  <si>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</si>
  <si>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</si>
  <si>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</si>
  <si>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</si>
  <si>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</si>
  <si>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</si>
  <si>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</si>
  <si>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</si>
  <si>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</si>
  <si>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</si>
  <si>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</si>
  <si>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</si>
  <si>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</si>
  <si>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</si>
  <si>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</si>
  <si>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</si>
  <si>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</si>
  <si>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</si>
  <si>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</si>
  <si>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</si>
  <si>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</si>
  <si>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</si>
  <si>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</si>
  <si>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</si>
  <si>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</si>
  <si>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</si>
  <si>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</si>
  <si>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</si>
  <si>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</si>
  <si>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</si>
  <si>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</si>
  <si>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</si>
  <si>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</si>
  <si>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</si>
  <si>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</si>
  <si>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</si>
  <si>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</si>
  <si>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</si>
  <si>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</si>
  <si>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</si>
  <si>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</si>
  <si>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</si>
  <si>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</si>
  <si>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</si>
  <si>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</si>
  <si>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</si>
  <si>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</si>
  <si>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</si>
  <si>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</si>
  <si>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</si>
  <si>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</si>
  <si>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</si>
  <si>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</si>
  <si>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</si>
  <si>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</si>
  <si>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</si>
  <si>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</si>
  <si>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</si>
  <si>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</si>
  <si>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</si>
  <si>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</si>
  <si>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</si>
  <si>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</si>
  <si>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</si>
  <si>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</si>
  <si>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</si>
  <si>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</si>
  <si>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</si>
  <si>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</si>
  <si>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</si>
  <si>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</si>
  <si>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</si>
  <si>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</si>
  <si>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</si>
  <si>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</si>
  <si>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</si>
  <si>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</si>
  <si>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</si>
  <si>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</si>
  <si>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</si>
  <si>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</si>
  <si>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</si>
  <si>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</si>
  <si>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</si>
  <si>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</si>
  <si>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</si>
  <si>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</si>
  <si>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</si>
  <si>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</si>
  <si>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</si>
  <si>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</si>
  <si>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</si>
  <si>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</si>
  <si>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</si>
  <si>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</si>
  <si>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</si>
  <si>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</si>
  <si>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</si>
  <si>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</si>
  <si>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</si>
  <si>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</si>
  <si>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</si>
  <si>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</si>
  <si>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</si>
  <si>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</si>
  <si>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</si>
  <si>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</si>
  <si>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</si>
  <si>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</si>
  <si>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</si>
  <si>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</si>
  <si>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</si>
  <si>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</si>
  <si>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</si>
  <si>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</si>
  <si>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</si>
  <si>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</si>
  <si>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</si>
  <si>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</si>
  <si>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</si>
  <si>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</si>
  <si>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</si>
  <si>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</si>
  <si>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</si>
  <si>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</si>
  <si>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</si>
  <si>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</si>
  <si>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</si>
  <si>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</si>
  <si>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</si>
  <si>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</si>
  <si>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</si>
  <si>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</si>
  <si>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</si>
  <si>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</si>
  <si>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</si>
  <si>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</si>
  <si>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</si>
  <si>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</si>
  <si>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</si>
  <si>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</si>
  <si>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</si>
  <si>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</si>
  <si>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</si>
  <si>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</si>
  <si>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</si>
  <si>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</si>
  <si>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</si>
  <si>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</si>
  <si>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</si>
  <si>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</si>
  <si>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</si>
  <si>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</si>
  <si>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</si>
  <si>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</si>
  <si>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</si>
  <si>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</si>
  <si>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</si>
  <si>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</si>
  <si>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</si>
  <si>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</si>
  <si>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</si>
  <si>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</si>
  <si>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</si>
  <si>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</si>
  <si>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</si>
  <si>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</si>
  <si>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</si>
  <si>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</si>
  <si>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</si>
  <si>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</si>
  <si>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</si>
  <si>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</si>
  <si>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</si>
  <si>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</si>
  <si>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</si>
  <si>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</si>
  <si>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</si>
  <si>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</si>
  <si>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</si>
  <si>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</si>
  <si>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</si>
  <si>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</si>
  <si>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</si>
  <si>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</si>
  <si>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</si>
  <si>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</si>
  <si>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</si>
  <si>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</si>
  <si>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</si>
  <si>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</si>
  <si>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</si>
  <si>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</si>
  <si>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</si>
  <si>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</si>
  <si>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</si>
  <si>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</si>
  <si>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</si>
  <si>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</si>
  <si>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</si>
  <si>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</si>
  <si>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</si>
  <si>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</si>
  <si>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</si>
  <si>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</si>
  <si>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</si>
  <si>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</si>
  <si>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</si>
  <si>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</si>
  <si>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</si>
  <si>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</si>
  <si>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</si>
  <si>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</si>
  <si>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</si>
  <si>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</si>
  <si>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</si>
  <si>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</si>
  <si>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</si>
  <si>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</si>
  <si>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</si>
  <si>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</si>
  <si>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</si>
  <si>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</si>
  <si>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</si>
  <si>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</si>
  <si>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</si>
  <si>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</si>
  <si>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</si>
  <si>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</si>
  <si>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</si>
  <si>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</si>
  <si>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</si>
  <si>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</si>
  <si>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</si>
  <si>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</si>
  <si>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</si>
  <si>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</si>
  <si>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</si>
  <si>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</si>
  <si>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</si>
  <si>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</si>
  <si>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</si>
  <si>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</si>
  <si>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</si>
  <si>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</si>
  <si>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</si>
  <si>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</si>
  <si>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</si>
  <si>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</si>
  <si>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</si>
  <si>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</si>
  <si>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</si>
  <si>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</si>
  <si>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</si>
  <si>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</si>
  <si>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</si>
  <si>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</si>
  <si>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</si>
  <si>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</si>
  <si>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</si>
  <si>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</si>
  <si>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</si>
  <si>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</si>
  <si>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</si>
  <si>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</si>
  <si>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</si>
  <si>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</si>
  <si>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</si>
  <si>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</si>
  <si>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</si>
  <si>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</si>
  <si>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</si>
  <si>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</si>
  <si>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</si>
  <si>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</si>
  <si>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</si>
  <si>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</si>
  <si>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</si>
  <si>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</si>
  <si>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</si>
  <si>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</si>
  <si>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</si>
  <si>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</si>
  <si>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</si>
  <si>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</si>
  <si>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</si>
  <si>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</si>
  <si>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</si>
  <si>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</si>
  <si>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</si>
  <si>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</si>
  <si>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</si>
  <si>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</si>
  <si>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</si>
  <si>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</si>
  <si>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</si>
  <si>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</si>
  <si>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</si>
  <si>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</si>
  <si>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</si>
  <si>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</si>
  <si>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</si>
  <si>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</si>
  <si>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</si>
  <si>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</si>
  <si>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</si>
  <si>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</si>
  <si>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</si>
  <si>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</si>
  <si>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</si>
  <si>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</si>
  <si>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</si>
  <si>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</si>
  <si>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</si>
  <si>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</si>
  <si>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</si>
  <si>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</si>
  <si>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</si>
  <si>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</si>
  <si>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</si>
  <si>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</si>
  <si>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</si>
  <si>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</si>
  <si>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</si>
  <si>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</si>
  <si>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</si>
  <si>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</si>
  <si>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</si>
  <si>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</si>
  <si>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</si>
  <si>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</si>
  <si>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</si>
  <si>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</si>
  <si>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</si>
  <si>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</si>
  <si>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</si>
  <si>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</si>
  <si>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</si>
  <si>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</si>
  <si>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</si>
  <si>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</si>
  <si>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</si>
  <si>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</si>
  <si>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</si>
  <si>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</si>
  <si>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</si>
  <si>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</si>
  <si>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</si>
  <si>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</si>
  <si>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</si>
  <si>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</si>
  <si>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</si>
  <si>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</si>
  <si>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</si>
  <si>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</si>
  <si>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</si>
  <si>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</si>
  <si>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</si>
  <si>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</si>
  <si>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</si>
  <si>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</si>
  <si>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</si>
  <si>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</si>
  <si>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</si>
  <si>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</si>
  <si>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</si>
  <si>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</si>
  <si>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</si>
  <si>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</si>
  <si>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</si>
  <si>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</si>
  <si>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</si>
  <si>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</si>
  <si>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</si>
  <si>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</si>
  <si>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</si>
  <si>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</si>
  <si>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</si>
  <si>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</si>
  <si>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</si>
  <si>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</si>
  <si>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</si>
  <si>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</si>
  <si>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</si>
  <si>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</si>
  <si>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</si>
  <si>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</si>
  <si>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</si>
  <si>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</si>
  <si>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</si>
  <si>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</si>
  <si>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</si>
  <si>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</si>
  <si>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</si>
  <si>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</si>
  <si>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</si>
  <si>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</si>
  <si>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</si>
  <si>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</si>
  <si>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</si>
  <si>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</si>
  <si>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</si>
  <si>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</si>
  <si>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</si>
  <si>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</si>
  <si>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</si>
  <si>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</si>
  <si>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</si>
  <si>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</si>
  <si>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</si>
  <si>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</si>
  <si>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</si>
  <si>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</si>
  <si>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</si>
  <si>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</si>
  <si>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</si>
  <si>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</si>
  <si>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</si>
  <si>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</si>
  <si>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</si>
  <si>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</si>
  <si>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</si>
  <si>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</si>
  <si>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</si>
  <si>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</si>
  <si>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</si>
  <si>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</si>
  <si>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</si>
  <si>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</si>
  <si>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</si>
  <si>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</si>
  <si>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</si>
  <si>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</si>
  <si>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</si>
  <si>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</si>
  <si>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</si>
  <si>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</si>
  <si>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</si>
  <si>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</si>
  <si>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</si>
  <si>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</si>
  <si>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</si>
  <si>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</si>
  <si>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</si>
  <si>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</si>
  <si>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</si>
  <si>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</si>
  <si>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</si>
  <si>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</si>
  <si>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</si>
  <si>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</si>
  <si>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</si>
  <si>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</si>
  <si>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</si>
  <si>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</si>
  <si>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</si>
  <si>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</si>
  <si>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</si>
  <si>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</si>
  <si>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</si>
  <si>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</si>
  <si>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</si>
  <si>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</si>
  <si>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</si>
  <si>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</si>
  <si>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</si>
  <si>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</si>
  <si>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</si>
  <si>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</si>
  <si>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</si>
  <si>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</si>
  <si>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</si>
  <si>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</si>
  <si>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</si>
  <si>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</si>
  <si>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</si>
  <si>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</si>
  <si>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</si>
  <si>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</si>
  <si>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</si>
  <si>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</si>
  <si>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</si>
  <si>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</si>
  <si>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</si>
  <si>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</si>
  <si>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</si>
  <si>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</si>
  <si>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</si>
  <si>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</si>
  <si>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</si>
  <si>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</si>
  <si>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</si>
  <si>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</si>
  <si>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</si>
  <si>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</si>
  <si>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</si>
  <si>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</si>
  <si>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</si>
  <si>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</si>
  <si>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</si>
  <si>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</si>
  <si>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</si>
  <si>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</si>
  <si>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</si>
  <si>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</si>
  <si>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</si>
  <si>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</si>
  <si>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</si>
  <si>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</si>
  <si>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</si>
  <si>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</si>
  <si>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</si>
  <si>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</si>
  <si>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</si>
  <si>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</si>
  <si>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</si>
  <si>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</si>
  <si>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</si>
  <si>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</si>
  <si>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</si>
  <si>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</si>
  <si>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</si>
  <si>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</si>
  <si>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</si>
  <si>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</si>
  <si>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</si>
  <si>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</si>
  <si>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</si>
  <si>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</si>
  <si>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</si>
  <si>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</si>
  <si>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</si>
  <si>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</si>
  <si>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</si>
  <si>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</si>
  <si>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</si>
  <si>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</si>
  <si>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</si>
  <si>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</si>
  <si>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</si>
  <si>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</si>
  <si>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</si>
  <si>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</si>
  <si>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</si>
  <si>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</si>
  <si>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</si>
  <si>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</si>
  <si>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</si>
  <si>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</si>
  <si>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</si>
  <si>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</si>
  <si>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</si>
  <si>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</si>
  <si>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</si>
  <si>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</si>
  <si>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</si>
  <si>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</si>
  <si>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</si>
  <si>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</si>
  <si>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</si>
  <si>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</si>
  <si>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</si>
  <si>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</si>
  <si>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</si>
  <si>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</si>
  <si>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</si>
  <si>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</si>
  <si>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</si>
  <si>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</si>
  <si>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</si>
  <si>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</si>
  <si>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</si>
  <si>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</si>
  <si>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</si>
  <si>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</si>
  <si>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</si>
  <si>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</si>
  <si>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</si>
  <si>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</si>
  <si>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</si>
  <si>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</si>
  <si>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</si>
  <si>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</si>
  <si>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</si>
  <si>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</si>
  <si>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</si>
  <si>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</si>
  <si>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</si>
  <si>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</si>
  <si>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</si>
  <si>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</si>
  <si>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</si>
  <si>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</si>
  <si>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</si>
  <si>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</si>
  <si>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</si>
  <si>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</si>
  <si>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</si>
  <si>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</si>
  <si>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</si>
  <si>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</si>
  <si>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</si>
  <si>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</si>
  <si>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</si>
  <si>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</si>
  <si>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</si>
  <si>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</si>
  <si>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</si>
  <si>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</si>
  <si>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</si>
  <si>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</si>
  <si>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</si>
  <si>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</si>
  <si>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</si>
  <si>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</si>
  <si>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</si>
  <si>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</si>
  <si>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</si>
  <si>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</si>
  <si>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</si>
  <si>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</si>
  <si>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</si>
  <si>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</si>
  <si>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</si>
  <si>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</si>
  <si>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</si>
  <si>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</si>
  <si>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</si>
  <si>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</si>
  <si>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</si>
  <si>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</si>
  <si>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</si>
  <si>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</si>
  <si>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</si>
  <si>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</si>
  <si>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</si>
  <si>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</si>
  <si>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</si>
  <si>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</si>
  <si>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</si>
  <si>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</si>
  <si>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</si>
  <si>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</si>
  <si>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</si>
  <si>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</si>
  <si>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</si>
  <si>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</si>
  <si>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</si>
  <si>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</si>
  <si>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</si>
  <si>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</si>
  <si>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</si>
  <si>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</si>
  <si>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</si>
  <si>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</si>
  <si>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</si>
  <si>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</si>
  <si>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</si>
  <si>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</si>
  <si>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</si>
  <si>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</si>
  <si>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</si>
  <si>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</si>
  <si>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</si>
  <si>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</si>
  <si>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</si>
  <si>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</si>
  <si>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</si>
  <si>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</si>
  <si>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</si>
  <si>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</si>
  <si>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</si>
  <si>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</si>
  <si>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</si>
  <si>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</si>
  <si>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</si>
  <si>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</si>
  <si>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</si>
  <si>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</si>
  <si>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</si>
  <si>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</si>
  <si>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</si>
  <si>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</si>
  <si>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</si>
  <si>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</si>
  <si>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</si>
  <si>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</si>
  <si>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</si>
  <si>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</si>
  <si>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</si>
  <si>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</si>
  <si>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</si>
  <si>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</si>
  <si>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</si>
  <si>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</si>
  <si>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</si>
  <si>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</si>
  <si>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</si>
  <si>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</si>
  <si>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</si>
  <si>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</si>
  <si>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</si>
  <si>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</si>
  <si>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</si>
  <si>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</si>
  <si>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</si>
  <si>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</si>
  <si>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</si>
  <si>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</si>
  <si>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</si>
  <si>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</si>
  <si>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</si>
  <si>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</si>
  <si>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</si>
  <si>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</si>
  <si>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</si>
  <si>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</si>
  <si>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</si>
  <si>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</si>
  <si>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</si>
  <si>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</si>
  <si>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</si>
  <si>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</si>
  <si>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</si>
  <si>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</si>
  <si>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</si>
  <si>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</si>
  <si>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</si>
  <si>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</si>
  <si>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</si>
  <si>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</si>
  <si>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</si>
  <si>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</si>
  <si>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</si>
  <si>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</si>
  <si>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</si>
  <si>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</si>
  <si>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</si>
  <si>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</si>
  <si>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</si>
  <si>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</si>
  <si>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</si>
  <si>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</si>
  <si>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</si>
  <si>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</si>
  <si>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</si>
  <si>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</si>
  <si>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</si>
  <si>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</si>
  <si>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</si>
  <si>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</si>
  <si>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</si>
  <si>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</si>
  <si>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</si>
  <si>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</si>
  <si>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</si>
  <si>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</si>
  <si>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</si>
  <si>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</si>
  <si>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</si>
  <si>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</si>
  <si>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</si>
  <si>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</si>
  <si>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</si>
  <si>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</si>
  <si>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</si>
  <si>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</si>
  <si>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</si>
  <si>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</si>
  <si>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</si>
  <si>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</si>
  <si>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</si>
  <si>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</si>
  <si>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</si>
  <si>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</si>
  <si>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</si>
  <si>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</si>
  <si>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</si>
  <si>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</si>
  <si>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</si>
  <si>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</si>
  <si>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</si>
  <si>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</si>
  <si>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</si>
  <si>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</si>
  <si>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</si>
  <si>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</si>
  <si>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</si>
  <si>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</si>
  <si>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</si>
  <si>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</si>
  <si>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</si>
  <si>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</si>
  <si>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</si>
  <si>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</si>
  <si>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</si>
  <si>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</si>
  <si>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</si>
  <si>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</si>
  <si>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</si>
  <si>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</si>
  <si>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</si>
  <si>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</si>
  <si>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</si>
  <si>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</si>
  <si>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</si>
  <si>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</si>
  <si>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</si>
  <si>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</si>
  <si>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</si>
  <si>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</si>
  <si>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</si>
  <si>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</si>
  <si>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</si>
  <si>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</si>
  <si>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</si>
  <si>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</si>
  <si>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</si>
  <si>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</si>
  <si>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</si>
  <si>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</si>
  <si>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</si>
  <si>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</si>
  <si>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</si>
  <si>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</si>
  <si>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</si>
  <si>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</si>
  <si>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</si>
  <si>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</si>
  <si>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</si>
  <si>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</si>
  <si>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</si>
  <si>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</si>
  <si>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</si>
  <si>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</si>
  <si>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</si>
  <si>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</si>
  <si>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</si>
  <si>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</si>
  <si>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</si>
  <si>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</si>
  <si>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</si>
  <si>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</si>
  <si>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</si>
  <si>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</si>
  <si>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</si>
  <si>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</si>
  <si>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</si>
  <si>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</si>
  <si>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</si>
  <si>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</si>
  <si>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</si>
  <si>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</si>
  <si>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</si>
  <si>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</si>
  <si>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</si>
  <si>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</si>
  <si>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</si>
  <si>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</si>
  <si>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</si>
  <si>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</si>
  <si>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</si>
  <si>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</si>
  <si>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</si>
  <si>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</si>
  <si>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</si>
  <si>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</si>
  <si>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</si>
  <si>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</si>
  <si>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</si>
  <si>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</si>
  <si>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</si>
  <si>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</si>
  <si>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</si>
  <si>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</si>
  <si>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</si>
  <si>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</si>
  <si>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</si>
  <si>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</si>
  <si>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</si>
  <si>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</si>
  <si>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</si>
  <si>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</si>
  <si>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</si>
  <si>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</si>
  <si>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</si>
  <si>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</si>
  <si>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</si>
  <si>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</si>
  <si>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</si>
  <si>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</si>
  <si>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</si>
  <si>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</si>
  <si>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</si>
  <si>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</si>
  <si>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</si>
  <si>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</si>
  <si>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</si>
  <si>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</si>
  <si>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</si>
  <si>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</si>
  <si>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</si>
  <si>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</si>
  <si>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</si>
  <si>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</si>
  <si>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</si>
  <si>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</si>
  <si>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</si>
  <si>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</si>
  <si>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</si>
  <si>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</si>
  <si>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</si>
  <si>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</si>
  <si>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</si>
  <si>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</si>
  <si>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</si>
  <si>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</si>
  <si>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</si>
  <si>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</si>
  <si>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</si>
  <si>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</si>
  <si>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</si>
  <si>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</si>
  <si>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</si>
  <si>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</si>
  <si>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</si>
  <si>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</si>
  <si>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</si>
  <si>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</si>
  <si>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</si>
  <si>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</si>
  <si>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</si>
  <si>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</si>
  <si>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</si>
  <si>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</si>
  <si>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</si>
  <si>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</si>
  <si>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</si>
  <si>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</si>
  <si>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</si>
  <si>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</si>
  <si>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</si>
  <si>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</si>
  <si>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</si>
  <si>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</si>
  <si>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</si>
  <si>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</si>
  <si>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</si>
  <si>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</si>
  <si>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</si>
  <si>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</si>
  <si>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</si>
  <si>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</si>
  <si>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</si>
  <si>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</si>
  <si>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</si>
  <si>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</si>
  <si>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</si>
  <si>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</si>
  <si>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</si>
  <si>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</si>
  <si>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</si>
  <si>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</si>
  <si>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</si>
  <si>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</si>
  <si>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</si>
  <si>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</si>
  <si>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</si>
  <si>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</si>
  <si>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</si>
  <si>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</si>
  <si>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</si>
  <si>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</si>
  <si>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</si>
  <si>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</si>
  <si>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</si>
  <si>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</si>
  <si>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</si>
  <si>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</si>
  <si>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</si>
  <si>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</si>
  <si>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</si>
  <si>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</si>
  <si>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</si>
  <si>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</si>
  <si>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</si>
  <si>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</si>
  <si>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</si>
  <si>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</si>
  <si>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</si>
  <si>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</si>
  <si>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</si>
  <si>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</si>
  <si>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</si>
  <si>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</si>
  <si>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</si>
  <si>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</si>
  <si>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</si>
  <si>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</si>
  <si>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</si>
  <si>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</si>
  <si>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</si>
  <si>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</si>
  <si>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</si>
  <si>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</si>
  <si>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</si>
  <si>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</si>
  <si>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</si>
  <si>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</si>
  <si>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</si>
  <si>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</si>
  <si>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</si>
  <si>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</si>
  <si>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</si>
  <si>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</si>
  <si>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</si>
  <si>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</si>
  <si>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</si>
  <si>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</si>
  <si>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</si>
  <si>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</si>
  <si>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</si>
  <si>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</si>
  <si>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</si>
  <si>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</si>
  <si>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</si>
  <si>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</si>
  <si>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</si>
  <si>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</si>
  <si>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</si>
  <si>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</si>
  <si>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</si>
  <si>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</si>
  <si>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</si>
  <si>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</si>
  <si>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</si>
  <si>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</si>
  <si>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</si>
  <si>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</si>
  <si>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</si>
  <si>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</si>
  <si>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</si>
  <si>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</si>
  <si>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</si>
  <si>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</si>
  <si>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</si>
  <si>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</si>
  <si>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</si>
  <si>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</si>
  <si>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</si>
  <si>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</si>
  <si>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</si>
  <si>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</si>
  <si>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</si>
  <si>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</si>
  <si>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</si>
  <si>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</si>
  <si>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</si>
  <si>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</si>
  <si>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</si>
  <si>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</si>
  <si>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</si>
  <si>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</si>
  <si>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</si>
  <si>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</si>
  <si>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</si>
  <si>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</si>
  <si>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</si>
  <si>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</si>
  <si>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</si>
  <si>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</si>
  <si>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</si>
  <si>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</si>
  <si>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</si>
  <si>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</si>
  <si>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</si>
  <si>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</si>
  <si>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</si>
  <si>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</si>
  <si>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</si>
  <si>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</si>
  <si>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</si>
  <si>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</si>
  <si>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</si>
  <si>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</si>
  <si>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</si>
  <si>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</si>
  <si>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</si>
  <si>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</si>
  <si>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</si>
  <si>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</si>
  <si>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</si>
  <si>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</si>
  <si>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</si>
  <si>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</si>
  <si>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</si>
  <si>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</si>
  <si>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</si>
  <si>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</si>
  <si>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</si>
  <si>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</si>
  <si>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</si>
  <si>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</si>
  <si>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</si>
  <si>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</si>
  <si>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</si>
  <si>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</si>
  <si>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</si>
  <si>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</si>
  <si>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</si>
  <si>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</si>
  <si>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</si>
  <si>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</si>
  <si>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</si>
  <si>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</si>
  <si>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</si>
  <si>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</si>
  <si>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</si>
  <si>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</si>
  <si>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</si>
  <si>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</si>
  <si>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</si>
  <si>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</si>
  <si>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</si>
  <si>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</si>
  <si>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</si>
  <si>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</si>
  <si>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</si>
  <si>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</si>
  <si>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</si>
  <si>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</si>
  <si>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</si>
  <si>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</si>
  <si>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</si>
  <si>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</si>
  <si>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</si>
  <si>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</si>
  <si>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</si>
  <si>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</si>
  <si>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</si>
  <si>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</si>
  <si>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</si>
  <si>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</si>
  <si>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</si>
  <si>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</si>
  <si>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</si>
  <si>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</si>
  <si>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</si>
  <si>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</si>
  <si>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</si>
  <si>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</si>
  <si>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</si>
  <si>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</si>
  <si>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</si>
  <si>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</si>
  <si>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</si>
  <si>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</si>
  <si>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</si>
  <si>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</si>
  <si>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</si>
  <si>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</si>
  <si>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</si>
  <si>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</si>
  <si>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</si>
  <si>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</si>
  <si>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</si>
  <si>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</si>
  <si>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</si>
  <si>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</si>
  <si>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</si>
  <si>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</si>
  <si>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</si>
  <si>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</si>
  <si>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</si>
  <si>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</si>
  <si>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</si>
  <si>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</si>
  <si>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</si>
  <si>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</si>
  <si>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</si>
  <si>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</si>
  <si>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</si>
  <si>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</si>
  <si>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</si>
  <si>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</si>
  <si>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</si>
  <si>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</si>
  <si>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</si>
  <si>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</si>
  <si>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</si>
  <si>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</si>
  <si>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</si>
  <si>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</si>
  <si>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</si>
  <si>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</si>
  <si>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</si>
  <si>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</si>
  <si>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</si>
  <si>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</si>
  <si>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</si>
  <si>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</si>
  <si>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</si>
  <si>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</si>
  <si>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</si>
  <si>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</si>
  <si>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</si>
  <si>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</si>
  <si>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</si>
  <si>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</si>
  <si>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</si>
  <si>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</si>
  <si>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</si>
  <si>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</si>
  <si>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</si>
  <si>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</si>
  <si>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</si>
  <si>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</si>
  <si>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</si>
  <si>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</si>
  <si>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</si>
  <si>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</si>
  <si>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</si>
  <si>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</si>
  <si>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</si>
  <si>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</si>
  <si>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</si>
  <si>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</si>
  <si>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</si>
  <si>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</si>
  <si>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</si>
  <si>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</si>
  <si>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</si>
  <si>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</si>
  <si>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</si>
  <si>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</si>
  <si>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</si>
  <si>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</si>
  <si>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</si>
  <si>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</si>
  <si>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</si>
  <si>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</si>
  <si>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</si>
  <si>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</si>
  <si>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</si>
  <si>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</si>
  <si>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</si>
  <si>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</si>
  <si>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</si>
  <si>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</si>
  <si>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</si>
  <si>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</si>
  <si>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</si>
  <si>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</si>
  <si>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</si>
  <si>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</si>
  <si>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</si>
  <si>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</si>
  <si>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</si>
  <si>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</si>
  <si>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</si>
  <si>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</si>
  <si>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</si>
  <si>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</si>
  <si>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</si>
  <si>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</si>
  <si>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</si>
  <si>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</si>
  <si>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</si>
  <si>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</si>
  <si>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</si>
  <si>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</si>
  <si>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</si>
  <si>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</si>
  <si>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</si>
  <si>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</si>
  <si>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</si>
  <si>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</si>
  <si>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</si>
  <si>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</si>
  <si>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</si>
  <si>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</si>
  <si>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</si>
  <si>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</si>
  <si>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</si>
  <si>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</si>
  <si>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</si>
  <si>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</si>
  <si>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</si>
  <si>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</si>
  <si>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</si>
  <si>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</si>
  <si>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</si>
  <si>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</si>
  <si>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</si>
  <si>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</si>
  <si>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</si>
  <si>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</si>
  <si>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</si>
  <si>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</si>
  <si>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</si>
  <si>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</si>
  <si>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</si>
  <si>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</si>
  <si>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</si>
  <si>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</si>
  <si>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</si>
  <si>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</si>
  <si>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</si>
  <si>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</si>
  <si>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</si>
  <si>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</si>
  <si>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</si>
  <si>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</si>
  <si>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</si>
  <si>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</si>
  <si>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</si>
  <si>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</si>
  <si>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</si>
  <si>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</si>
  <si>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</si>
  <si>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</si>
  <si>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</si>
  <si>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</si>
  <si>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</si>
  <si>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</si>
  <si>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</si>
  <si>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</si>
  <si>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</si>
  <si>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</si>
  <si>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</si>
  <si>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</si>
  <si>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</si>
  <si>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</si>
  <si>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</si>
  <si>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</si>
  <si>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</si>
  <si>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</si>
  <si>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</si>
  <si>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</si>
  <si>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</si>
  <si>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</si>
  <si>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</si>
  <si>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</si>
  <si>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</si>
  <si>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</si>
  <si>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</si>
  <si>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</si>
  <si>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</si>
  <si>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</si>
  <si>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</si>
  <si>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</si>
  <si>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</si>
  <si>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</si>
  <si>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</si>
  <si>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</si>
  <si>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</si>
  <si>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</si>
  <si>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</si>
  <si>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</si>
  <si>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</si>
  <si>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</si>
  <si>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</si>
  <si>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</si>
  <si>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</si>
  <si>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</si>
  <si>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</si>
  <si>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</si>
  <si>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</si>
  <si>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</si>
  <si>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</si>
  <si>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</si>
  <si>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</si>
  <si>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</si>
  <si>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</si>
  <si>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</si>
  <si>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</si>
  <si>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</si>
  <si>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</si>
  <si>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</si>
  <si>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</si>
  <si>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</si>
  <si>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</si>
  <si>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</si>
  <si>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</si>
  <si>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</si>
  <si>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</si>
  <si>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</si>
  <si>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</si>
  <si>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</si>
  <si>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</si>
  <si>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</si>
  <si>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</si>
  <si>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</si>
  <si>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</si>
  <si>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</si>
  <si>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</si>
  <si>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</si>
  <si>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</si>
  <si>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</si>
  <si>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</si>
  <si>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</si>
  <si>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</si>
  <si>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</si>
  <si>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</si>
  <si>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</si>
  <si>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</si>
  <si>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</si>
  <si>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</si>
  <si>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</si>
  <si>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</si>
  <si>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</si>
  <si>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</si>
  <si>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</si>
  <si>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</si>
  <si>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</si>
  <si>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</si>
  <si>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</si>
  <si>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</si>
  <si>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</si>
  <si>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</si>
  <si>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</si>
  <si>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</si>
  <si>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</si>
  <si>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</si>
  <si>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</si>
  <si>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</si>
  <si>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</si>
  <si>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</si>
  <si>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</si>
  <si>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</si>
  <si>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</si>
  <si>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</si>
  <si>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</si>
  <si>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</si>
  <si>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</si>
  <si>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</si>
  <si>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</si>
  <si>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</si>
  <si>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</si>
  <si>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</si>
  <si>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</si>
  <si>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</si>
  <si>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</si>
  <si>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</si>
  <si>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</si>
  <si>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</si>
  <si>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</si>
  <si>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</si>
  <si>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</si>
  <si>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</si>
  <si>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</si>
  <si>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</si>
  <si>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</si>
  <si>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</si>
  <si>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</si>
  <si>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</si>
  <si>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</si>
  <si>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</si>
  <si>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</si>
  <si>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</si>
  <si>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</si>
  <si>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</si>
  <si>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</si>
  <si>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</si>
  <si>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</si>
  <si>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</si>
  <si>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</si>
  <si>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</si>
  <si>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</si>
  <si>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</si>
  <si>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</si>
  <si>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</si>
  <si>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</si>
  <si>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</si>
  <si>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</si>
  <si>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</si>
  <si>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</si>
  <si>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</si>
  <si>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</si>
  <si>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</si>
  <si>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</si>
  <si>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</si>
  <si>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</si>
  <si>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</si>
  <si>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</si>
  <si>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</si>
  <si>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</si>
  <si>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</si>
  <si>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</si>
  <si>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</si>
  <si>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</si>
  <si>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</si>
  <si>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</si>
  <si>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</si>
  <si>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</si>
  <si>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</si>
  <si>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</si>
  <si>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</si>
  <si>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</si>
  <si>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</si>
  <si>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</si>
  <si>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</si>
  <si>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</si>
  <si>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</si>
  <si>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</si>
  <si>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</si>
  <si>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</si>
  <si>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</si>
  <si>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</si>
  <si>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</si>
  <si>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</si>
  <si>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</si>
  <si>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</si>
  <si>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</si>
  <si>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</si>
  <si>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</si>
  <si>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</si>
  <si>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</si>
  <si>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</si>
  <si>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</si>
  <si>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</si>
  <si>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</si>
  <si>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</si>
  <si>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</si>
  <si>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</si>
  <si>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</si>
  <si>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</si>
  <si>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</si>
  <si>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</si>
  <si>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</si>
  <si>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</si>
  <si>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</si>
  <si>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</si>
  <si>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</si>
  <si>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</si>
  <si>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</si>
  <si>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</si>
  <si>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</si>
  <si>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</si>
  <si>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</si>
  <si>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</si>
  <si>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</si>
  <si>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</si>
  <si>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</si>
  <si>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</si>
  <si>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</si>
  <si>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</si>
  <si>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</si>
  <si>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</si>
  <si>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</si>
  <si>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</si>
  <si>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</si>
  <si>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</si>
  <si>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</si>
  <si>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</si>
  <si>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</si>
  <si>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</si>
  <si>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</si>
  <si>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</si>
  <si>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</si>
  <si>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</si>
  <si>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</si>
  <si>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</si>
  <si>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</si>
  <si>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</si>
  <si>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</si>
  <si>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</si>
  <si>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</si>
  <si>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</si>
  <si>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</si>
  <si>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</si>
  <si>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</si>
  <si>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</si>
  <si>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</si>
  <si>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</si>
  <si>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</si>
  <si>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</si>
  <si>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</si>
  <si>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</si>
  <si>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</si>
  <si>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</si>
  <si>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</si>
  <si>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</si>
  <si>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</si>
  <si>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</si>
  <si>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</si>
  <si>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</si>
  <si>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</si>
  <si>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</si>
  <si>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</si>
  <si>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</si>
  <si>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</si>
  <si>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</si>
  <si>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</si>
  <si>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</si>
  <si>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</si>
  <si>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</si>
  <si>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</si>
  <si>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</si>
  <si>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</si>
  <si>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</si>
  <si>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</si>
  <si>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</si>
  <si>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</si>
  <si>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</si>
  <si>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</si>
  <si>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</si>
  <si>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</si>
  <si>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</si>
  <si>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</si>
  <si>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</si>
  <si>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</si>
  <si>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</si>
  <si>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</si>
  <si>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</si>
  <si>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</si>
  <si>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</si>
  <si>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</si>
  <si>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</si>
  <si>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</si>
  <si>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</si>
  <si>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</si>
  <si>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</si>
  <si>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</si>
  <si>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</si>
  <si>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</si>
  <si>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</si>
  <si>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</si>
  <si>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</si>
  <si>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</si>
  <si>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</si>
  <si>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</si>
  <si>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</si>
  <si>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</si>
  <si>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</si>
  <si>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</si>
  <si>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</si>
  <si>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</si>
  <si>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</si>
  <si>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</si>
  <si>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</si>
  <si>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</si>
  <si>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</si>
  <si>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</si>
  <si>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</si>
  <si>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</si>
  <si>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</si>
  <si>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</si>
  <si>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</si>
  <si>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</si>
  <si>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</si>
  <si>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</si>
  <si>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</si>
  <si>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</si>
  <si>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</si>
  <si>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</si>
  <si>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</si>
  <si>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</si>
  <si>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</si>
  <si>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</si>
  <si>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</si>
  <si>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</si>
  <si>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</si>
  <si>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</si>
  <si>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</si>
  <si>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</si>
  <si>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</si>
  <si>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</si>
  <si>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</si>
  <si>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</si>
  <si>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</si>
  <si>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</si>
  <si>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</si>
  <si>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</si>
  <si>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</si>
  <si>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</si>
  <si>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</si>
  <si>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</si>
  <si>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</si>
  <si>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</si>
  <si>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</si>
  <si>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</si>
  <si>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</si>
  <si>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</si>
  <si>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</si>
  <si>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</si>
  <si>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</si>
  <si>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</si>
  <si>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</si>
  <si>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</si>
  <si>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</si>
  <si>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</si>
  <si>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</si>
  <si>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</si>
  <si>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</si>
  <si>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</si>
  <si>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</si>
  <si>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</si>
  <si>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</si>
  <si>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</si>
  <si>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</si>
  <si>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</si>
  <si>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</si>
  <si>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</si>
  <si>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</si>
  <si>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</si>
  <si>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</si>
  <si>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</si>
  <si>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</si>
  <si>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</si>
  <si>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</si>
  <si>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</si>
  <si>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</si>
  <si>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</si>
  <si>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</si>
  <si>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</si>
  <si>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</si>
  <si>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</si>
  <si>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</si>
  <si>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</si>
  <si>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</si>
  <si>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</si>
  <si>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</si>
  <si>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</si>
  <si>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</si>
  <si>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</si>
  <si>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</si>
  <si>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</si>
  <si>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</si>
  <si>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</si>
  <si>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</si>
  <si>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</si>
  <si>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</si>
  <si>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</si>
  <si>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</si>
  <si>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</si>
  <si>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</si>
  <si>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</si>
  <si>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</si>
  <si>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</si>
  <si>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</si>
  <si>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</si>
  <si>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</si>
  <si>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</si>
  <si>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</si>
  <si>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</si>
  <si>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</si>
  <si>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</si>
  <si>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</si>
  <si>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</si>
  <si>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</si>
  <si>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</si>
  <si>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</si>
  <si>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</si>
  <si>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</si>
  <si>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</si>
  <si>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</si>
  <si>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</si>
  <si>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</si>
  <si>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</si>
  <si>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</si>
  <si>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</si>
  <si>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</si>
  <si>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</si>
  <si>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</si>
  <si>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</si>
  <si>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</si>
  <si>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</si>
  <si>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</si>
  <si>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</si>
  <si>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</si>
  <si>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</si>
  <si>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</si>
  <si>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</si>
  <si>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</si>
  <si>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</si>
  <si>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</si>
  <si>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</si>
  <si>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</si>
  <si>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</si>
  <si>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</si>
  <si>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</si>
  <si>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</si>
  <si>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</si>
  <si>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</si>
  <si>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</si>
  <si>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</si>
  <si>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</si>
  <si>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</si>
  <si>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</si>
  <si>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</si>
  <si>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</si>
  <si>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</si>
  <si>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</si>
  <si>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</si>
  <si>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</si>
  <si>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</si>
  <si>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</si>
  <si>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</si>
  <si>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</si>
  <si>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</si>
  <si>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</si>
  <si>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</si>
  <si>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</si>
  <si>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</si>
  <si>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</si>
  <si>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</si>
  <si>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</si>
  <si>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</si>
  <si>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</si>
  <si>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</si>
  <si>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</si>
  <si>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</si>
  <si>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</si>
  <si>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</si>
  <si>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</si>
  <si>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</si>
  <si>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</si>
  <si>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</si>
  <si>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</si>
  <si>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</si>
  <si>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</si>
  <si>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</si>
  <si>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</si>
  <si>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</si>
  <si>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</si>
  <si>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</si>
  <si>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</si>
  <si>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</si>
  <si>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</si>
  <si>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</si>
  <si>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</si>
  <si>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</si>
  <si>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</si>
  <si>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</si>
  <si>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</si>
  <si>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</si>
  <si>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</si>
  <si>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</si>
  <si>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</si>
  <si>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</si>
  <si>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</si>
  <si>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</si>
  <si>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</si>
  <si>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</si>
  <si>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</si>
  <si>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</si>
  <si>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</si>
  <si>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</si>
  <si>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</si>
  <si>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</si>
  <si>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</si>
  <si>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</si>
  <si>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</si>
  <si>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</si>
  <si>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</si>
  <si>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</si>
  <si>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</si>
  <si>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</si>
  <si>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</si>
  <si>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</si>
  <si>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</si>
  <si>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</si>
  <si>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</si>
  <si>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</si>
  <si>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</si>
  <si>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</si>
  <si>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</si>
  <si>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</si>
  <si>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</si>
  <si>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</si>
  <si>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</si>
  <si>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</si>
  <si>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</si>
  <si>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</si>
  <si>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</si>
  <si>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</si>
  <si>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</si>
  <si>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</si>
  <si>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</si>
  <si>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</si>
  <si>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</si>
  <si>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</si>
  <si>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</si>
  <si>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</si>
  <si>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</si>
  <si>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</si>
  <si>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</si>
  <si>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</si>
  <si>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</si>
  <si>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</si>
  <si>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</si>
  <si>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</si>
  <si>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</si>
  <si>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</si>
  <si>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</si>
  <si>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</si>
  <si>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</si>
  <si>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</si>
  <si>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</si>
  <si>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</si>
  <si>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</si>
  <si>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</si>
  <si>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</si>
  <si>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</si>
  <si>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</si>
  <si>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</si>
  <si>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</si>
  <si>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</si>
  <si>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</si>
  <si>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</si>
  <si>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</si>
  <si>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</si>
  <si>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</si>
  <si>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</si>
  <si>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</si>
  <si>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</si>
  <si>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</si>
  <si>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</si>
  <si>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</si>
  <si>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</si>
  <si>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</si>
  <si>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</si>
  <si>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</si>
  <si>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</si>
  <si>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</si>
  <si>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</si>
  <si>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</si>
  <si>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</si>
  <si>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</si>
  <si>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</si>
  <si>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</si>
  <si>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</si>
  <si>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</si>
  <si>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</si>
  <si>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</si>
  <si>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</si>
  <si>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</si>
  <si>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</si>
  <si>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</si>
  <si>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</si>
  <si>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</si>
  <si>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</si>
  <si>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</si>
  <si>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</si>
  <si>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</si>
  <si>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</si>
  <si>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</si>
  <si>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</si>
  <si>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</si>
  <si>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</si>
  <si>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</si>
  <si>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</si>
  <si>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</si>
  <si>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</si>
  <si>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</si>
  <si>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</si>
  <si>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</si>
  <si>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</si>
  <si>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</si>
  <si>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</si>
  <si>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</si>
  <si>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</si>
  <si>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</si>
  <si>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</si>
  <si>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</si>
  <si>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</si>
  <si>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</si>
  <si>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</si>
  <si>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</si>
  <si>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</si>
  <si>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</si>
  <si>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</si>
  <si>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</si>
  <si>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</si>
  <si>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</si>
  <si>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</si>
  <si>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</si>
  <si>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</si>
  <si>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</si>
  <si>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</si>
  <si>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</si>
  <si>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</si>
  <si>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</si>
  <si>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</si>
  <si>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</si>
  <si>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</si>
  <si>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</si>
  <si>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</si>
  <si>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</si>
  <si>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</si>
  <si>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</si>
  <si>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</si>
  <si>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</si>
  <si>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</si>
  <si>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</si>
  <si>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</si>
  <si>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</si>
  <si>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</si>
  <si>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</si>
  <si>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</si>
  <si>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</si>
  <si>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</si>
  <si>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</si>
  <si>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</si>
  <si>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</si>
  <si>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</si>
  <si>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</si>
  <si>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</si>
  <si>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</si>
  <si>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</si>
  <si>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</si>
  <si>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</si>
  <si>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</si>
  <si>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</si>
  <si>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</si>
  <si>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</si>
  <si>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</si>
  <si>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</si>
  <si>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</si>
  <si>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</si>
  <si>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</si>
  <si>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</si>
  <si>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</si>
  <si>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</si>
  <si>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</si>
  <si>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</si>
  <si>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</si>
  <si>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</si>
  <si>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</si>
  <si>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</si>
  <si>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</si>
  <si>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</si>
  <si>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</si>
  <si>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</si>
  <si>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</si>
  <si>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</si>
  <si>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</si>
  <si>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</si>
  <si>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</si>
  <si>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</si>
  <si>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</si>
  <si>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</si>
  <si>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</si>
  <si>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</si>
  <si>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</si>
  <si>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</si>
  <si>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</si>
  <si>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</si>
  <si>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</si>
  <si>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</si>
  <si>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</si>
  <si>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</si>
  <si>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</si>
  <si>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</si>
  <si>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</si>
  <si>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</si>
  <si>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</si>
  <si>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</si>
  <si>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</si>
  <si>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</si>
  <si>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</si>
  <si>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</si>
  <si>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</si>
  <si>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</si>
  <si>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</si>
  <si>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</si>
  <si>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</si>
  <si>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</si>
  <si>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</si>
  <si>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</si>
  <si>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</si>
  <si>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</si>
  <si>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</si>
  <si>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</si>
  <si>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</si>
  <si>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</si>
  <si>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</si>
  <si>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</si>
  <si>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</si>
  <si>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</si>
  <si>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</si>
  <si>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</si>
  <si>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</si>
  <si>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</si>
  <si>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</si>
  <si>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</si>
  <si>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</si>
  <si>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</si>
  <si>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</si>
  <si>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</si>
  <si>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</si>
  <si>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</si>
  <si>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</si>
  <si>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</si>
  <si>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</si>
  <si>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</si>
  <si>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</si>
  <si>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</si>
  <si>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</si>
  <si>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</si>
  <si>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</si>
  <si>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</si>
  <si>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</si>
  <si>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</si>
  <si>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</si>
  <si>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</si>
  <si>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</si>
  <si>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</si>
  <si>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</si>
  <si>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</si>
  <si>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</si>
  <si>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</si>
  <si>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</si>
  <si>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</si>
  <si>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</si>
  <si>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</si>
  <si>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</si>
  <si>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</si>
  <si>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</si>
  <si>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</si>
  <si>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</si>
  <si>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</si>
  <si>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</si>
  <si>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</si>
  <si>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</si>
  <si>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</si>
  <si>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</si>
  <si>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</si>
  <si>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</si>
  <si>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</si>
  <si>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</si>
  <si>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</si>
  <si>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</si>
  <si>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</si>
  <si>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</si>
  <si>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</si>
  <si>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</si>
  <si>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</si>
  <si>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</si>
  <si>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</si>
  <si>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</si>
  <si>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</si>
  <si>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</si>
  <si>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</si>
  <si>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</si>
  <si>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</si>
  <si>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</si>
  <si>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</si>
  <si>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</si>
  <si>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</si>
  <si>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</si>
  <si>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</si>
  <si>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</si>
  <si>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</si>
  <si>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</si>
  <si>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</si>
  <si>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</si>
  <si>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</si>
  <si>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</si>
  <si>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</si>
  <si>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</si>
  <si>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</si>
  <si>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</si>
  <si>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</si>
  <si>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</si>
  <si>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</si>
  <si>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</si>
  <si>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</si>
  <si>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</si>
  <si>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</si>
  <si>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</si>
  <si>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</si>
  <si>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</si>
  <si>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</si>
  <si>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</si>
  <si>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</si>
  <si>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</si>
  <si>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</si>
  <si>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</si>
  <si>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</si>
  <si>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</si>
  <si>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</si>
  <si>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</si>
  <si>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</si>
  <si>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</si>
  <si>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</si>
  <si>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</si>
  <si>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</si>
  <si>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</si>
  <si>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</si>
  <si>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</si>
  <si>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</si>
  <si>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</si>
  <si>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</si>
  <si>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</si>
  <si>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</si>
  <si>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</si>
  <si>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</si>
  <si>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</si>
  <si>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</si>
  <si>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</si>
  <si>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</si>
  <si>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</si>
  <si>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</si>
  <si>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</si>
  <si>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</si>
  <si>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</si>
  <si>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</si>
  <si>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</si>
  <si>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</si>
  <si>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</si>
  <si>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</si>
  <si>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</si>
  <si>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</si>
  <si>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</si>
  <si>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</si>
  <si>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</si>
  <si>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</si>
  <si>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</si>
  <si>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</si>
  <si>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</si>
  <si>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</si>
  <si>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</si>
  <si>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</si>
  <si>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</si>
  <si>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</si>
  <si>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</si>
  <si>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</si>
  <si>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</si>
  <si>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</si>
  <si>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</si>
  <si>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</si>
  <si>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</si>
  <si>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</si>
  <si>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</si>
  <si>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</si>
  <si>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</si>
  <si>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</si>
  <si>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</si>
  <si>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</si>
  <si>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</si>
  <si>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</si>
  <si>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</si>
  <si>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</si>
  <si>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</si>
  <si>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</si>
  <si>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</si>
  <si>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</si>
  <si>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</si>
  <si>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</si>
  <si>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</si>
  <si>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</si>
  <si>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</si>
  <si>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</si>
  <si>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</si>
  <si>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</si>
  <si>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</si>
  <si>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</si>
  <si>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</si>
  <si>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</si>
  <si>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</si>
  <si>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</si>
  <si>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</si>
  <si>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</si>
  <si>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</si>
  <si>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</si>
  <si>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</si>
  <si>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</si>
  <si>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</si>
  <si>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</si>
  <si>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</si>
  <si>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</si>
  <si>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</si>
  <si>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</si>
  <si>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</si>
  <si>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</si>
  <si>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</si>
  <si>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</si>
  <si>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</si>
  <si>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</si>
  <si>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</si>
  <si>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</si>
  <si>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</si>
  <si>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</si>
  <si>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</si>
  <si>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</si>
  <si>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</si>
  <si>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</si>
  <si>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</si>
  <si>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</si>
  <si>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</si>
  <si>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</si>
  <si>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</si>
  <si>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</si>
  <si>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</si>
  <si>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</si>
  <si>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</si>
  <si>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</si>
  <si>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</si>
  <si>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</si>
  <si>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</si>
  <si>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</si>
  <si>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</si>
  <si>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</si>
  <si>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</si>
  <si>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</si>
  <si>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</si>
  <si>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</si>
  <si>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</si>
  <si>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</si>
  <si>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</si>
  <si>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</si>
  <si>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</si>
  <si>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</si>
  <si>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</si>
  <si>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</si>
  <si>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</si>
  <si>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</si>
  <si>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</si>
  <si>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</si>
  <si>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</si>
  <si>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</si>
  <si>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</si>
  <si>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</si>
  <si>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</si>
  <si>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</si>
  <si>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</si>
  <si>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</si>
  <si>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</si>
  <si>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</si>
  <si>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</si>
  <si>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</si>
  <si>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</si>
  <si>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</si>
  <si>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</si>
  <si>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</si>
  <si>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</si>
  <si>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</si>
  <si>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</si>
  <si>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</si>
  <si>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</si>
  <si>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</si>
  <si>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</si>
  <si>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</si>
  <si>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</si>
  <si>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</si>
  <si>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</si>
  <si>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</si>
  <si>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</si>
  <si>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</si>
  <si>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</si>
  <si>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</si>
  <si>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</si>
  <si>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</si>
  <si>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</si>
  <si>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</si>
  <si>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</si>
  <si>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</si>
  <si>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</si>
  <si>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</si>
  <si>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</si>
  <si>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</si>
  <si>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</si>
  <si>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</si>
  <si>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</si>
  <si>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</si>
  <si>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</si>
  <si>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</si>
  <si>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</si>
  <si>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</si>
  <si>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</si>
  <si>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</si>
  <si>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</si>
  <si>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</si>
  <si>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</si>
  <si>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</si>
  <si>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</si>
  <si>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</si>
  <si>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</si>
  <si>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</si>
  <si>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</si>
  <si>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</si>
  <si>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</si>
  <si>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</si>
  <si>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</si>
  <si>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</si>
  <si>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</si>
  <si>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</si>
  <si>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</si>
  <si>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</si>
  <si>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</si>
  <si>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</si>
  <si>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</si>
  <si>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</si>
  <si>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</si>
  <si>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</si>
  <si>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</si>
  <si>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</si>
  <si>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</si>
  <si>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</si>
  <si>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</si>
  <si>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</si>
  <si>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</si>
  <si>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</si>
  <si>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</si>
  <si>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</si>
  <si>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</si>
  <si>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</si>
  <si>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</si>
  <si>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</si>
  <si>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</si>
  <si>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</si>
  <si>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</si>
  <si>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</si>
  <si>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</si>
  <si>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</si>
  <si>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</si>
  <si>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</si>
  <si>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</si>
  <si>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</si>
  <si>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</si>
  <si>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</si>
  <si>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</si>
  <si>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</si>
  <si>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</si>
  <si>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</si>
  <si>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</si>
  <si>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</si>
  <si>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</si>
  <si>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</si>
  <si>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</si>
  <si>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</si>
  <si>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</si>
  <si>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</si>
  <si>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</si>
  <si>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</si>
  <si>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</si>
  <si>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</si>
  <si>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</si>
  <si>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</si>
  <si>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</si>
  <si>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</si>
  <si>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</si>
  <si>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</si>
  <si>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</si>
  <si>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</si>
  <si>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</si>
  <si>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</si>
  <si>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</si>
  <si>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</si>
  <si>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</si>
  <si>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</si>
  <si>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</si>
  <si>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</si>
  <si>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</si>
  <si>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</si>
  <si>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</si>
  <si>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</si>
  <si>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</si>
  <si>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</si>
  <si>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</si>
  <si>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</si>
  <si>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</si>
  <si>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</si>
  <si>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</si>
  <si>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</si>
  <si>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</si>
  <si>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</si>
  <si>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</si>
  <si>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</si>
  <si>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</si>
  <si>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</si>
  <si>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</si>
  <si>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</si>
  <si>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</si>
  <si>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</si>
  <si>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</si>
  <si>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</si>
  <si>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</si>
  <si>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</si>
  <si>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</si>
  <si>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</si>
  <si>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</si>
  <si>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</si>
  <si>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</si>
  <si>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</si>
  <si>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</si>
  <si>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</si>
  <si>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</si>
  <si>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</si>
  <si>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</si>
  <si>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</si>
  <si>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</si>
  <si>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</si>
  <si>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</si>
  <si>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</si>
  <si>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</si>
  <si>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</si>
  <si>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</si>
  <si>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</si>
  <si>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</si>
  <si>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</si>
  <si>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</si>
  <si>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</si>
  <si>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</si>
  <si>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</si>
  <si>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</si>
  <si>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</si>
  <si>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</si>
  <si>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</si>
  <si>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</si>
  <si>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</si>
  <si>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</si>
  <si>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</si>
  <si>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</si>
  <si>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</si>
  <si>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</si>
  <si>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</si>
  <si>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</si>
  <si>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</si>
  <si>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</si>
  <si>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</si>
  <si>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</si>
  <si>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</si>
  <si>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</si>
  <si>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</si>
  <si>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</si>
  <si>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</si>
  <si>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</si>
  <si>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</si>
  <si>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</si>
  <si>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</si>
  <si>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</si>
  <si>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</si>
  <si>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</si>
  <si>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</si>
  <si>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</si>
  <si>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</si>
  <si>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</si>
  <si>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</si>
  <si>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</si>
  <si>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</si>
  <si>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</si>
  <si>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</si>
  <si>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</si>
  <si>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</si>
  <si>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</si>
  <si>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</si>
  <si>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</si>
  <si>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</si>
  <si>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</si>
  <si>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</si>
  <si>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</si>
  <si>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</si>
  <si>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</si>
  <si>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</si>
  <si>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</si>
  <si>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</si>
  <si>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</si>
  <si>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</si>
  <si>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</si>
  <si>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</si>
  <si>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</si>
  <si>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</si>
  <si>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</si>
  <si>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</si>
  <si>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</si>
  <si>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</si>
  <si>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</si>
  <si>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</si>
  <si>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</si>
  <si>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</si>
  <si>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</si>
  <si>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</si>
  <si>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</si>
  <si>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</si>
  <si>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</si>
  <si>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</si>
  <si>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</si>
  <si>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</si>
  <si>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</si>
  <si>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</si>
  <si>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</si>
  <si>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</si>
  <si>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</si>
  <si>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</si>
  <si>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</si>
  <si>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</si>
  <si>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</si>
  <si>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</si>
  <si>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</si>
  <si>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</si>
  <si>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</si>
  <si>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</si>
  <si>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</si>
  <si>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</si>
  <si>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</si>
  <si>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</si>
  <si>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</si>
  <si>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</si>
  <si>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</si>
  <si>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</si>
  <si>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</si>
  <si>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</si>
  <si>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</si>
  <si>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</si>
  <si>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</si>
  <si>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</si>
  <si>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</si>
  <si>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</si>
  <si>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</si>
  <si>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</si>
  <si>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</si>
  <si>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</si>
  <si>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</si>
  <si>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</si>
  <si>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</si>
  <si>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</si>
  <si>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</si>
  <si>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</si>
  <si>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</si>
  <si>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</si>
  <si>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</si>
  <si>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</si>
  <si>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</si>
  <si>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</si>
  <si>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</si>
  <si>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</si>
  <si>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</si>
  <si>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</si>
  <si>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</si>
  <si>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</si>
  <si>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</si>
  <si>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</si>
  <si>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</si>
  <si>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</si>
  <si>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</si>
  <si>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</si>
  <si>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</si>
  <si>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</si>
  <si>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</si>
  <si>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</si>
  <si>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</si>
  <si>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</si>
  <si>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</si>
  <si>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</si>
  <si>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</si>
  <si>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</si>
  <si>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</si>
  <si>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</si>
  <si>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</si>
  <si>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</si>
  <si>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</si>
  <si>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</si>
  <si>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</si>
  <si>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</si>
  <si>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</si>
  <si>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</si>
  <si>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</si>
  <si>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</si>
  <si>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</si>
  <si>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</si>
  <si>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</si>
  <si>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</si>
  <si>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</si>
  <si>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</si>
  <si>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</si>
  <si>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</si>
  <si>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</si>
  <si>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</si>
  <si>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</si>
  <si>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</si>
  <si>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</si>
  <si>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</si>
  <si>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</si>
  <si>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</si>
  <si>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</si>
  <si>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</si>
  <si>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</si>
  <si>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</si>
  <si>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</si>
  <si>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</si>
  <si>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</si>
  <si>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</si>
  <si>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</si>
  <si>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</si>
  <si>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</si>
  <si>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</si>
  <si>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</si>
  <si>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</si>
  <si>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</si>
  <si>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</si>
  <si>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</si>
  <si>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</si>
  <si>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</si>
  <si>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</si>
  <si>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</si>
  <si>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</si>
  <si>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</si>
  <si>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</si>
  <si>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</si>
  <si>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</si>
  <si>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</si>
  <si>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</si>
  <si>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</si>
  <si>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</si>
  <si>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</si>
  <si>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</si>
  <si>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</si>
  <si>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</si>
  <si>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</si>
  <si>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</si>
  <si>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</si>
  <si>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</si>
  <si>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</si>
  <si>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</si>
  <si>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</si>
  <si>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</si>
  <si>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</si>
  <si>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</si>
  <si>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</si>
  <si>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</si>
  <si>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</si>
  <si>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</si>
  <si>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</si>
  <si>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</si>
  <si>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</si>
  <si>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</si>
  <si>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</si>
  <si>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</si>
  <si>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</si>
  <si>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</si>
  <si>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</si>
  <si>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</si>
  <si>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</si>
  <si>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</si>
  <si>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</si>
  <si>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</si>
  <si>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</si>
  <si>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</si>
  <si>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</si>
  <si>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</si>
  <si>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</si>
  <si>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</si>
  <si>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</si>
  <si>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</si>
  <si>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</si>
  <si>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</si>
  <si>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</si>
  <si>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</si>
  <si>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</si>
  <si>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</si>
  <si>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</si>
  <si>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</si>
  <si>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</si>
  <si>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</si>
  <si>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</si>
  <si>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</si>
  <si>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</si>
  <si>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</si>
  <si>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</si>
  <si>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</si>
  <si>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</si>
  <si>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</si>
  <si>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</si>
  <si>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</si>
  <si>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</si>
  <si>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</si>
  <si>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</si>
  <si>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</si>
  <si>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</si>
  <si>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</si>
  <si>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</si>
  <si>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</si>
  <si>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</si>
  <si>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</si>
  <si>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</si>
  <si>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</si>
  <si>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</si>
  <si>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</si>
  <si>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</si>
  <si>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</si>
  <si>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</si>
  <si>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</si>
  <si>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</si>
  <si>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</si>
  <si>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</si>
  <si>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</si>
  <si>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</si>
  <si>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</si>
  <si>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</si>
  <si>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</si>
  <si>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</si>
  <si>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</si>
  <si>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</si>
  <si>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</si>
  <si>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</si>
  <si>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</si>
  <si>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</si>
  <si>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</si>
  <si>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</si>
  <si>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</si>
  <si>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</si>
  <si>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</si>
  <si>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</si>
  <si>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</si>
  <si>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</si>
  <si>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</si>
  <si>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</si>
  <si>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</si>
  <si>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</si>
  <si>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</si>
  <si>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</si>
  <si>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</si>
  <si>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</si>
  <si>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</si>
  <si>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</si>
  <si>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</si>
  <si>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</si>
  <si>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</si>
  <si>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</si>
  <si>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</si>
  <si>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</si>
  <si>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</si>
  <si>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</si>
  <si>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</si>
  <si>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</si>
  <si>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</si>
  <si>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</si>
  <si>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</si>
  <si>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</si>
  <si>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</si>
  <si>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</si>
  <si>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</si>
  <si>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</si>
  <si>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</si>
  <si>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</si>
  <si>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</si>
  <si>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</si>
  <si>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</si>
  <si>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</si>
  <si>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</si>
  <si>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</si>
  <si>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</si>
  <si>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</si>
  <si>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</si>
  <si>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</si>
  <si>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</si>
  <si>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</si>
  <si>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</si>
  <si>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</si>
  <si>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</si>
  <si>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</si>
  <si>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</si>
  <si>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</si>
  <si>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</si>
  <si>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</si>
  <si>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</si>
  <si>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</si>
  <si>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</si>
  <si>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</si>
  <si>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</si>
  <si>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</si>
  <si>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</si>
  <si>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</si>
  <si>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</si>
  <si>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</si>
  <si>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</si>
  <si>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</si>
  <si>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</si>
  <si>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</si>
  <si>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</si>
  <si>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</si>
  <si>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</si>
  <si>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</si>
  <si>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</si>
  <si>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</si>
  <si>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</si>
  <si>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</si>
  <si>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</si>
  <si>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</si>
  <si>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</si>
  <si>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</si>
  <si>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</si>
  <si>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</si>
  <si>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</si>
  <si>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</si>
  <si>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</si>
  <si>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</si>
  <si>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</si>
  <si>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</si>
  <si>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</si>
  <si>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</si>
  <si>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</si>
  <si>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</si>
  <si>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</si>
  <si>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</si>
  <si>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</si>
  <si>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</si>
  <si>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</si>
  <si>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</si>
  <si>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</si>
  <si>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</si>
  <si>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</si>
  <si>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</si>
  <si>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</si>
  <si>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</si>
  <si>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</si>
  <si>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</si>
  <si>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</si>
  <si>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</si>
  <si>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</si>
  <si>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</si>
  <si>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</si>
  <si>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</si>
  <si>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</si>
  <si>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</si>
  <si>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</si>
  <si>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</si>
  <si>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</si>
  <si>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</si>
  <si>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</si>
  <si>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</si>
  <si>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</si>
  <si>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</si>
  <si>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</si>
  <si>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</si>
  <si>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</si>
  <si>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</si>
  <si>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</si>
  <si>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</si>
  <si>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</si>
  <si>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</si>
  <si>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</si>
  <si>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</si>
  <si>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</si>
  <si>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</si>
  <si>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</si>
  <si>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</si>
  <si>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</si>
  <si>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</si>
  <si>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</si>
  <si>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</si>
  <si>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</si>
  <si>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</si>
  <si>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</si>
  <si>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</si>
  <si>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</si>
  <si>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</si>
  <si>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</si>
  <si>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</si>
  <si>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</si>
  <si>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</si>
  <si>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</si>
  <si>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</si>
  <si>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</si>
  <si>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</si>
  <si>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</si>
  <si>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</si>
  <si>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</si>
  <si>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</si>
  <si>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</si>
  <si>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</si>
  <si>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</si>
  <si>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</si>
  <si>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</si>
  <si>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</si>
  <si>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</si>
  <si>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</si>
  <si>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</si>
  <si>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</si>
  <si>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</si>
  <si>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</si>
  <si>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</si>
  <si>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</si>
  <si>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</si>
  <si>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</si>
  <si>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</si>
  <si>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</si>
  <si>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</si>
  <si>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</si>
  <si>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</si>
  <si>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</si>
  <si>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</si>
  <si>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</si>
  <si>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</si>
  <si>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</si>
  <si>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</si>
  <si>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</si>
  <si>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</si>
  <si>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</si>
  <si>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</si>
  <si>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</si>
  <si>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</si>
  <si>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</si>
  <si>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</si>
  <si>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</si>
  <si>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</si>
  <si>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</si>
  <si>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</si>
  <si>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</si>
  <si>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</si>
  <si>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</si>
  <si>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</si>
  <si>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</si>
  <si>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</si>
  <si>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</si>
  <si>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</si>
  <si>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</si>
  <si>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</si>
  <si>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</si>
  <si>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</si>
  <si>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</si>
  <si>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</si>
  <si>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</si>
  <si>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</si>
  <si>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</si>
  <si>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</si>
  <si>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</si>
  <si>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</si>
  <si>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</si>
  <si>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</si>
  <si>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</si>
  <si>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</si>
  <si>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</si>
  <si>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</si>
  <si>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</si>
  <si>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</si>
  <si>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</si>
  <si>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</si>
  <si>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</si>
  <si>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</si>
  <si>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</si>
  <si>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</si>
  <si>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</si>
  <si>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</si>
  <si>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</si>
  <si>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</si>
  <si>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</si>
  <si>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</si>
  <si>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</si>
  <si>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</si>
  <si>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</si>
  <si>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</si>
  <si>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</si>
  <si>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</si>
  <si>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</si>
  <si>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</si>
  <si>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</si>
  <si>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</si>
  <si>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</si>
  <si>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</si>
  <si>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</si>
  <si>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</si>
  <si>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</si>
  <si>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</si>
  <si>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</si>
  <si>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</si>
  <si>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</si>
  <si>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</si>
  <si>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</si>
  <si>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</si>
  <si>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</si>
  <si>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</si>
  <si>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</si>
  <si>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</si>
  <si>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</si>
  <si>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</si>
  <si>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</si>
  <si>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</si>
  <si>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</si>
  <si>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</si>
  <si>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</si>
  <si>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</si>
  <si>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</si>
  <si>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</si>
  <si>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</si>
  <si>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</si>
  <si>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</si>
  <si>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</si>
  <si>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</si>
  <si>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</si>
  <si>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</si>
  <si>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</si>
  <si>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</si>
  <si>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</si>
  <si>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</si>
  <si>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</si>
  <si>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</si>
  <si>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</si>
  <si>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</si>
  <si>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</si>
  <si>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</si>
  <si>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</si>
  <si>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</si>
  <si>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</si>
  <si>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</si>
  <si>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</si>
  <si>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</si>
  <si>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</si>
  <si>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</si>
  <si>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</si>
  <si>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</si>
  <si>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</si>
  <si>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</si>
  <si>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</si>
  <si>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</si>
  <si>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</si>
  <si>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</si>
  <si>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</si>
  <si>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</si>
  <si>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</si>
  <si>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</si>
  <si>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</si>
  <si>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</si>
  <si>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</si>
  <si>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</si>
  <si>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</si>
  <si>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</si>
  <si>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</si>
  <si>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</si>
  <si>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</si>
  <si>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</si>
  <si>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</si>
  <si>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</si>
  <si>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</si>
  <si>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</si>
  <si>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</si>
  <si>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</si>
  <si>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</si>
  <si>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</si>
  <si>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</si>
  <si>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</si>
  <si>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</si>
  <si>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</si>
  <si>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</si>
  <si>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</si>
  <si>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</si>
  <si>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</si>
  <si>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</si>
  <si>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</si>
  <si>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</si>
  <si>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</si>
  <si>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</si>
  <si>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</si>
  <si>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</si>
  <si>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</si>
  <si>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</si>
  <si>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</si>
  <si>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</si>
  <si>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</si>
  <si>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</si>
  <si>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</si>
  <si>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</si>
  <si>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</si>
  <si>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</si>
  <si>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</si>
  <si>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</si>
  <si>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</si>
  <si>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</si>
  <si>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</si>
  <si>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</si>
  <si>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</si>
  <si>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</si>
  <si>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</si>
  <si>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</si>
  <si>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</si>
  <si>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</si>
  <si>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</si>
  <si>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</si>
  <si>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</si>
  <si>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</si>
  <si>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</si>
  <si>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</si>
  <si>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</si>
  <si>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</si>
  <si>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</si>
  <si>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</si>
  <si>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</si>
  <si>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</si>
  <si>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</si>
  <si>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</si>
  <si>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</si>
  <si>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</si>
  <si>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</si>
  <si>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</si>
  <si>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</si>
  <si>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</si>
  <si>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</si>
  <si>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</si>
  <si>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</si>
  <si>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</si>
  <si>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</si>
  <si>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</si>
  <si>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</si>
  <si>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</si>
  <si>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</si>
  <si>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</si>
  <si>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</si>
  <si>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</si>
  <si>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</si>
  <si>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</si>
  <si>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</si>
  <si>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</si>
  <si>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</si>
  <si>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</si>
  <si>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</si>
  <si>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</si>
  <si>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</si>
  <si>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</si>
  <si>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</si>
  <si>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</si>
  <si>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</si>
  <si>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</si>
  <si>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</si>
  <si>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</si>
  <si>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</si>
  <si>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</si>
  <si>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</si>
  <si>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</si>
  <si>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</si>
  <si>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</si>
  <si>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</si>
  <si>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</si>
  <si>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</si>
  <si>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</si>
  <si>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</si>
  <si>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</si>
  <si>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</si>
  <si>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</si>
  <si>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</si>
  <si>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</si>
  <si>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</si>
  <si>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</si>
  <si>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</si>
  <si>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</si>
  <si>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</si>
  <si>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</si>
  <si>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</si>
  <si>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</si>
  <si>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</si>
  <si>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</si>
  <si>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</si>
  <si>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</si>
  <si>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</si>
  <si>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</si>
  <si>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</si>
  <si>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</si>
  <si>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</si>
  <si>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</si>
  <si>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</si>
  <si>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</si>
  <si>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</si>
  <si>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</si>
  <si>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</si>
  <si>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</si>
  <si>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</si>
  <si>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</si>
  <si>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</si>
  <si>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</si>
  <si>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</si>
  <si>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</si>
  <si>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</si>
  <si>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</si>
  <si>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</si>
  <si>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</si>
  <si>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</si>
  <si>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</si>
  <si>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</si>
  <si>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</si>
  <si>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</si>
  <si>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</si>
  <si>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</si>
  <si>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</si>
  <si>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</si>
  <si>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</si>
  <si>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</si>
  <si>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</si>
  <si>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</si>
  <si>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</si>
  <si>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</si>
  <si>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</si>
  <si>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</si>
  <si>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</si>
  <si>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</si>
  <si>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</si>
  <si>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</si>
  <si>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</si>
  <si>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</si>
  <si>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</si>
  <si>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</si>
  <si>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</si>
  <si>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</si>
  <si>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</si>
  <si>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</si>
  <si>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</si>
  <si>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</si>
  <si>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</si>
  <si>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</si>
  <si>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</si>
  <si>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</si>
  <si>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</si>
  <si>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</si>
  <si>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</si>
  <si>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</si>
  <si>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</si>
  <si>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</si>
  <si>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</si>
  <si>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</si>
  <si>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</si>
  <si>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</si>
  <si>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</si>
  <si>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</si>
  <si>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</si>
  <si>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</si>
  <si>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</si>
  <si>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</si>
  <si>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</si>
  <si>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</si>
  <si>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</si>
  <si>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</si>
  <si>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</si>
  <si>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</si>
  <si>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</si>
  <si>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</si>
  <si>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</si>
  <si>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</si>
  <si>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</si>
  <si>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</si>
  <si>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</si>
  <si>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</si>
  <si>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</si>
  <si>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</si>
  <si>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</si>
  <si>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</si>
  <si>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</si>
  <si>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</si>
  <si>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</si>
  <si>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</si>
  <si>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</si>
  <si>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</si>
  <si>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</si>
  <si>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</si>
  <si>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</si>
  <si>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</si>
  <si>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</si>
  <si>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</si>
  <si>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</si>
  <si>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</si>
  <si>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</si>
  <si>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</si>
  <si>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</si>
  <si>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</si>
  <si>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</si>
  <si>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</si>
  <si>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</si>
  <si>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</si>
  <si>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</si>
  <si>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</si>
  <si>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</si>
  <si>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</si>
  <si>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</si>
  <si>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</si>
  <si>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</si>
  <si>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</si>
  <si>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</si>
  <si>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</si>
  <si>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</si>
  <si>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</si>
  <si>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</si>
  <si>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</si>
  <si>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</si>
  <si>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</si>
  <si>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</si>
  <si>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</si>
  <si>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</si>
  <si>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</si>
  <si>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</si>
  <si>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</si>
  <si>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</si>
  <si>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</si>
  <si>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</si>
  <si>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</si>
  <si>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</si>
  <si>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</si>
  <si>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</si>
  <si>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</si>
  <si>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</si>
  <si>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</si>
  <si>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</si>
  <si>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</si>
  <si>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</si>
  <si>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</si>
  <si>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</si>
  <si>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</si>
  <si>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</si>
  <si>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</si>
  <si>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</si>
  <si>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</si>
  <si>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</si>
  <si>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</si>
  <si>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</si>
  <si>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</si>
  <si>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</si>
  <si>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</si>
  <si>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</si>
  <si>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</si>
  <si>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</si>
  <si>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</si>
  <si>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</si>
  <si>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</si>
  <si>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</si>
  <si>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</si>
  <si>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</si>
  <si>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</si>
  <si>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</si>
  <si>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</si>
  <si>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</si>
  <si>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</si>
  <si>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</si>
  <si>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</si>
  <si>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</si>
  <si>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</si>
  <si>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</si>
  <si>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</si>
  <si>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</si>
  <si>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</si>
  <si>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</si>
  <si>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</si>
  <si>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</si>
  <si>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</si>
  <si>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</si>
  <si>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</si>
  <si>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</si>
  <si>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</si>
  <si>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</si>
  <si>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</si>
  <si>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</si>
  <si>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</si>
  <si>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</si>
  <si>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</si>
  <si>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</si>
  <si>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</si>
  <si>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</si>
  <si>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</si>
  <si>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</si>
  <si>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</si>
  <si>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</si>
  <si>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</si>
  <si>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</si>
  <si>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</si>
  <si>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</si>
  <si>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</si>
  <si>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</si>
  <si>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</si>
  <si>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</si>
  <si>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</si>
  <si>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</si>
  <si>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</si>
  <si>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</si>
  <si>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</si>
  <si>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</si>
  <si>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</si>
  <si>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</si>
  <si>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</si>
  <si>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</si>
  <si>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</si>
  <si>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</si>
  <si>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</si>
  <si>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</si>
  <si>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</si>
  <si>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</si>
  <si>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</si>
  <si>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</si>
  <si>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</si>
  <si>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</si>
  <si>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</si>
  <si>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</si>
  <si>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</si>
  <si>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</si>
  <si>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</si>
  <si>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</si>
  <si>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</si>
  <si>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</si>
  <si>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</si>
  <si>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</si>
  <si>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</si>
  <si>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</si>
  <si>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</si>
  <si>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</si>
  <si>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</si>
  <si>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</si>
  <si>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</si>
  <si>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</si>
  <si>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</si>
  <si>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</si>
  <si>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</si>
  <si>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</si>
  <si>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</si>
  <si>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</si>
  <si>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</si>
  <si>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</si>
  <si>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</si>
  <si>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</si>
  <si>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</si>
  <si>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</si>
  <si>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</si>
  <si>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</si>
  <si>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</si>
  <si>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</si>
  <si>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</si>
  <si>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</si>
  <si>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</si>
  <si>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</si>
  <si>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</si>
  <si>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</si>
  <si>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</si>
  <si>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</si>
  <si>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</si>
  <si>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</si>
  <si>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</si>
  <si>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</si>
  <si>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</si>
  <si>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</si>
  <si>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</si>
  <si>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</si>
  <si>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</si>
  <si>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</si>
  <si>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</si>
  <si>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</si>
  <si>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</si>
  <si>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</si>
  <si>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</si>
  <si>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</si>
  <si>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</si>
  <si>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</si>
  <si>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</si>
  <si>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</si>
  <si>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</si>
  <si>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</si>
  <si>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</si>
  <si>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</si>
  <si>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</si>
  <si>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</si>
  <si>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</si>
  <si>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</si>
  <si>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</si>
  <si>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</si>
  <si>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</si>
  <si>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</si>
  <si>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</si>
  <si>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</si>
  <si>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</si>
  <si>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</si>
  <si>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</si>
  <si>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</si>
  <si>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</si>
  <si>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</si>
  <si>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</si>
  <si>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</si>
  <si>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</si>
  <si>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</si>
  <si>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</si>
  <si>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</si>
  <si>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</si>
  <si>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</si>
  <si>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</si>
  <si>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</si>
  <si>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</si>
  <si>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</si>
  <si>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</si>
  <si>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</si>
  <si>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</si>
  <si>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</si>
  <si>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</si>
  <si>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</si>
  <si>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</si>
  <si>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</si>
  <si>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</si>
  <si>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</si>
  <si>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</si>
  <si>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</si>
  <si>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</si>
  <si>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</si>
  <si>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</si>
  <si>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</si>
  <si>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</si>
  <si>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</si>
  <si>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</si>
  <si>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</si>
  <si>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</si>
  <si>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</si>
  <si>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</si>
  <si>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</si>
  <si>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</si>
  <si>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</si>
  <si>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</si>
  <si>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</si>
  <si>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</si>
  <si>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</si>
  <si>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</si>
  <si>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</si>
  <si>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</si>
  <si>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</si>
  <si>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</si>
  <si>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</si>
  <si>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</si>
  <si>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</si>
  <si>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</si>
  <si>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</si>
  <si>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</si>
  <si>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</si>
  <si>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</si>
  <si>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</si>
  <si>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</si>
  <si>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</si>
  <si>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</si>
  <si>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</si>
  <si>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</si>
  <si>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</si>
  <si>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</si>
  <si>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</si>
  <si>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</si>
  <si>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</si>
  <si>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</si>
  <si>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</si>
  <si>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</si>
  <si>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</si>
  <si>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</si>
  <si>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</si>
  <si>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</si>
  <si>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</si>
  <si>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</si>
  <si>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</si>
  <si>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</si>
  <si>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</si>
  <si>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</si>
  <si>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</si>
  <si>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</si>
  <si>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</si>
  <si>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</si>
  <si>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</si>
  <si>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</si>
  <si>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</si>
  <si>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</si>
  <si>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</si>
  <si>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</si>
  <si>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</si>
  <si>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</si>
  <si>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</si>
  <si>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</si>
  <si>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</si>
  <si>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</si>
  <si>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</si>
  <si>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</si>
  <si>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</si>
  <si>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</si>
  <si>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</si>
  <si>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</si>
  <si>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</si>
  <si>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</si>
  <si>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</si>
  <si>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</si>
  <si>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</si>
  <si>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</si>
  <si>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</si>
  <si>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</si>
  <si>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</si>
  <si>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</si>
  <si>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</si>
  <si>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</si>
  <si>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</si>
  <si>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</si>
  <si>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</si>
  <si>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</si>
  <si>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</si>
  <si>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</si>
  <si>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</si>
  <si>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</si>
  <si>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</si>
  <si>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</si>
  <si>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</si>
  <si>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</si>
  <si>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</si>
  <si>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</si>
  <si>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</si>
  <si>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</si>
  <si>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</si>
  <si>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</si>
  <si>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</si>
  <si>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</si>
  <si>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</si>
  <si>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</si>
  <si>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</si>
  <si>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</si>
  <si>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</si>
  <si>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</si>
  <si>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</si>
  <si>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</si>
  <si>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</si>
  <si>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</si>
  <si>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</si>
  <si>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</si>
  <si>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</si>
  <si>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</si>
  <si>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</si>
  <si>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</si>
  <si>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</si>
  <si>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</si>
  <si>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</si>
  <si>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</si>
  <si>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</si>
  <si>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</si>
  <si>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</si>
  <si>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</si>
  <si>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</si>
  <si>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</si>
  <si>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</si>
  <si>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</si>
  <si>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</si>
  <si>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</si>
  <si>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</si>
  <si>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</si>
  <si>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</si>
  <si>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</si>
  <si>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</si>
  <si>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</si>
  <si>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</si>
  <si>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</si>
  <si>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</si>
  <si>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</si>
  <si>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</si>
  <si>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</si>
  <si>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</si>
  <si>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</si>
  <si>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</si>
  <si>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</si>
  <si>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</si>
  <si>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</si>
  <si>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</si>
  <si>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</si>
  <si>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</si>
  <si>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</si>
  <si>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</si>
  <si>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</si>
  <si>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</si>
  <si>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</si>
  <si>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</si>
  <si>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</si>
  <si>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</si>
  <si>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</si>
  <si>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</si>
  <si>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</si>
  <si>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</si>
  <si>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</si>
  <si>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</si>
  <si>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</si>
  <si>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</si>
  <si>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</si>
  <si>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</si>
  <si>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</si>
  <si>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</si>
  <si>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</si>
  <si>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</si>
  <si>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</si>
  <si>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</si>
  <si>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</si>
  <si>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</si>
  <si>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</si>
  <si>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</si>
  <si>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</si>
  <si>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</si>
  <si>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</si>
  <si>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</si>
  <si>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</si>
  <si>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</si>
  <si>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</si>
  <si>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</si>
  <si>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</si>
  <si>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</si>
  <si>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</si>
  <si>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</si>
  <si>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</si>
  <si>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</si>
  <si>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</si>
  <si>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</si>
  <si>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</si>
  <si>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</si>
  <si>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</si>
  <si>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</si>
  <si>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</si>
  <si>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</si>
  <si>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</si>
  <si>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</si>
  <si>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</si>
  <si>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</si>
  <si>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</si>
  <si>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</si>
  <si>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</si>
  <si>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</si>
  <si>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</si>
  <si>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</si>
  <si>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</si>
  <si>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</si>
  <si>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</si>
  <si>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</si>
  <si>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</si>
  <si>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</si>
  <si>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</si>
  <si>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</si>
  <si>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</si>
  <si>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</si>
  <si>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</si>
  <si>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</si>
  <si>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</si>
  <si>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</si>
  <si>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</si>
  <si>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</si>
  <si>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</si>
  <si>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</si>
  <si>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</si>
  <si>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</si>
  <si>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</si>
  <si>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</si>
  <si>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</si>
  <si>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</si>
  <si>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</si>
  <si>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</si>
  <si>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</si>
  <si>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</si>
  <si>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</si>
  <si>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</si>
  <si>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</si>
  <si>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</si>
  <si>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</si>
  <si>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</si>
  <si>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</si>
  <si>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</si>
  <si>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</si>
  <si>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</si>
  <si>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</si>
  <si>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</si>
  <si>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</si>
  <si>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</si>
  <si>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</si>
  <si>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</si>
  <si>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</si>
  <si>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</si>
  <si>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</si>
  <si>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</si>
  <si>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</si>
  <si>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</si>
  <si>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</si>
  <si>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</si>
  <si>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</si>
  <si>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</si>
  <si>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</si>
  <si>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</si>
  <si>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</si>
  <si>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</si>
  <si>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</si>
  <si>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</si>
  <si>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</si>
  <si>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</si>
  <si>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</si>
  <si>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</si>
  <si>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</si>
  <si>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</si>
  <si>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</si>
  <si>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</si>
  <si>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</si>
  <si>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</si>
  <si>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</si>
  <si>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</si>
  <si>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</si>
  <si>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</si>
  <si>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</si>
  <si>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</si>
  <si>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</si>
  <si>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</si>
  <si>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</si>
  <si>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</si>
  <si>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</si>
  <si>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</si>
  <si>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</si>
  <si>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</si>
  <si>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</si>
  <si>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</si>
  <si>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</si>
  <si>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</si>
  <si>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</si>
  <si>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</si>
  <si>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</si>
  <si>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</si>
  <si>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</si>
  <si>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</si>
  <si>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</si>
  <si>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</si>
  <si>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</si>
  <si>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</si>
  <si>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</si>
  <si>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</si>
  <si>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</si>
  <si>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</si>
  <si>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</si>
  <si>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</si>
  <si>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</si>
  <si>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</si>
  <si>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</si>
  <si>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</si>
  <si>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</si>
  <si>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</si>
  <si>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</si>
  <si>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</si>
  <si>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</si>
  <si>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</si>
  <si>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</si>
  <si>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</si>
  <si>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</si>
  <si>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</si>
  <si>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</si>
  <si>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</si>
  <si>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</si>
  <si>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</si>
  <si>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</si>
  <si>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</si>
  <si>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</si>
  <si>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</si>
  <si>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</si>
  <si>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</si>
  <si>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</si>
  <si>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</si>
  <si>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</si>
  <si>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</si>
  <si>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</si>
  <si>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</si>
  <si>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</si>
  <si>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</si>
  <si>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</si>
  <si>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</si>
  <si>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</si>
  <si>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</si>
  <si>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</si>
  <si>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</si>
  <si>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</si>
  <si>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</si>
  <si>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</si>
  <si>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</si>
  <si>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</si>
  <si>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</si>
  <si>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</si>
  <si>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</si>
  <si>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</si>
  <si>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</si>
  <si>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</si>
  <si>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</si>
  <si>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</si>
  <si>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</si>
  <si>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</si>
  <si>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</si>
  <si>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</si>
  <si>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</si>
  <si>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</si>
  <si>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</si>
  <si>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</si>
  <si>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</si>
  <si>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</si>
  <si>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</si>
  <si>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</si>
  <si>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</si>
  <si>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</si>
  <si>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</si>
  <si>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</si>
  <si>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</si>
  <si>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</si>
  <si>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</si>
  <si>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</si>
  <si>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</si>
  <si>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</si>
  <si>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</si>
  <si>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</si>
  <si>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</si>
  <si>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</si>
  <si>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</si>
  <si>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</si>
  <si>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</si>
  <si>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</si>
  <si>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</si>
  <si>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</si>
  <si>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</si>
  <si>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</si>
  <si>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</si>
  <si>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</si>
  <si>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</si>
  <si>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</si>
  <si>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</si>
  <si>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</si>
  <si>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</si>
  <si>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</si>
  <si>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</si>
  <si>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</si>
  <si>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</si>
  <si>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</si>
  <si>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</si>
  <si>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</si>
  <si>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</si>
  <si>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</si>
  <si>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</si>
  <si>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</si>
  <si>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</si>
  <si>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</si>
  <si>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</si>
  <si>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</si>
  <si>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</si>
  <si>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</si>
  <si>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</si>
  <si>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</si>
  <si>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</si>
  <si>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</si>
  <si>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</si>
  <si>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</si>
  <si>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</si>
  <si>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</si>
  <si>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</si>
  <si>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</si>
  <si>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</si>
  <si>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</si>
  <si>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</si>
  <si>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</si>
  <si>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</si>
  <si>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</si>
  <si>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</si>
  <si>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</si>
  <si>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</si>
  <si>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</si>
  <si>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</si>
  <si>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</si>
  <si>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</si>
  <si>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</si>
  <si>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</si>
  <si>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</si>
  <si>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</si>
  <si>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</si>
  <si>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</si>
  <si>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</si>
  <si>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</si>
  <si>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</si>
  <si>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</si>
  <si>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</si>
  <si>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</si>
  <si>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</si>
  <si>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</si>
  <si>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</si>
  <si>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</si>
  <si>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</si>
  <si>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</si>
  <si>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</si>
  <si>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</si>
  <si>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</si>
  <si>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</si>
  <si>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</si>
  <si>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</si>
  <si>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</si>
  <si>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</si>
  <si>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</si>
  <si>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</si>
  <si>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</si>
  <si>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</si>
  <si>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</si>
  <si>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</si>
  <si>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</si>
  <si>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</si>
  <si>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</si>
  <si>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</si>
  <si>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</si>
  <si>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</si>
  <si>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</si>
  <si>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</si>
  <si>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</si>
  <si>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</si>
  <si>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</si>
  <si>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</si>
  <si>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</si>
  <si>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</si>
  <si>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</si>
  <si>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</si>
  <si>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</si>
  <si>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</si>
  <si>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</si>
  <si>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</si>
  <si>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</si>
  <si>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</si>
  <si>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</si>
  <si>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</si>
  <si>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</si>
  <si>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</si>
  <si>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</si>
  <si>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</si>
  <si>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</si>
  <si>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</si>
  <si>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</si>
  <si>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</si>
  <si>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</si>
  <si>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</si>
  <si>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</si>
  <si>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</si>
  <si>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</si>
  <si>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</si>
  <si>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</si>
  <si>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</si>
  <si>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</si>
  <si>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</si>
  <si>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</si>
  <si>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</si>
  <si>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</si>
  <si>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</si>
  <si>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</si>
  <si>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</si>
  <si>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</si>
  <si>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</si>
  <si>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</si>
  <si>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</si>
  <si>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</si>
  <si>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</si>
  <si>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</si>
  <si>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</si>
  <si>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</si>
  <si>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</si>
  <si>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</si>
  <si>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</si>
  <si>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</si>
  <si>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</si>
  <si>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</si>
  <si>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</si>
  <si>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</si>
  <si>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</si>
  <si>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</si>
  <si>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</si>
  <si>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</si>
  <si>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</si>
  <si>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</si>
  <si>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</si>
  <si>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</si>
  <si>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</si>
  <si>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</si>
  <si>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</si>
  <si>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</si>
  <si>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</si>
  <si>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</si>
  <si>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</si>
  <si>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</si>
  <si>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</si>
  <si>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</si>
  <si>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</si>
  <si>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</si>
  <si>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</si>
  <si>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</si>
  <si>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</si>
  <si>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</si>
  <si>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</si>
  <si>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</si>
  <si>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</si>
  <si>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</si>
  <si>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</si>
  <si>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</si>
  <si>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</si>
  <si>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</si>
  <si>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</si>
  <si>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</si>
  <si>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</si>
  <si>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</si>
  <si>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</si>
  <si>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</si>
  <si>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</si>
  <si>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</si>
  <si>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</si>
  <si>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</si>
  <si>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</si>
  <si>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</si>
  <si>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</si>
  <si>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</si>
  <si>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</si>
  <si>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</si>
  <si>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</si>
  <si>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</si>
  <si>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</si>
  <si>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</si>
  <si>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</si>
  <si>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</si>
  <si>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</si>
  <si>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</si>
  <si>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</si>
  <si>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</si>
  <si>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</si>
  <si>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</si>
  <si>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</si>
  <si>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</si>
  <si>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</si>
  <si>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</si>
  <si>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</si>
  <si>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</si>
  <si>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</si>
  <si>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</si>
  <si>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</si>
  <si>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</si>
  <si>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</si>
  <si>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</si>
  <si>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</si>
  <si>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</si>
  <si>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</si>
  <si>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</si>
  <si>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</si>
  <si>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</si>
  <si>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</si>
  <si>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</si>
  <si>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</si>
  <si>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</si>
  <si>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</si>
  <si>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</si>
  <si>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</si>
  <si>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</si>
  <si>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</si>
  <si>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</si>
  <si>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</si>
  <si>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</si>
  <si>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</si>
  <si>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</si>
  <si>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</si>
  <si>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</si>
  <si>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</si>
  <si>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</si>
  <si>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</si>
  <si>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</si>
  <si>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</si>
  <si>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</si>
  <si>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</si>
  <si>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</si>
  <si>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</si>
  <si>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</si>
  <si>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</si>
  <si>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</si>
  <si>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</si>
  <si>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</si>
  <si>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</si>
  <si>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</si>
  <si>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</si>
  <si>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</si>
  <si>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</si>
  <si>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</si>
  <si>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</si>
  <si>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</si>
  <si>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</si>
  <si>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</si>
  <si>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</si>
  <si>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</si>
  <si>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</si>
  <si>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</si>
  <si>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</si>
  <si>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</si>
  <si>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</si>
  <si>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</si>
  <si>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</si>
  <si>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</si>
  <si>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</si>
  <si>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</si>
  <si>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</si>
  <si>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</si>
  <si>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</si>
  <si>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</si>
  <si>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</si>
  <si>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</si>
  <si>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</si>
  <si>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</si>
  <si>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</si>
  <si>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</si>
  <si>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</si>
  <si>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</si>
  <si>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</si>
  <si>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</si>
  <si>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</si>
  <si>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</si>
  <si>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</si>
  <si>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</si>
  <si>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</si>
  <si>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</si>
  <si>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</si>
  <si>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</si>
  <si>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</si>
  <si>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</si>
  <si>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</si>
  <si>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</si>
  <si>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</si>
  <si>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</si>
  <si>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</si>
  <si>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</si>
  <si>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</si>
  <si>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</si>
  <si>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</si>
  <si>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</si>
  <si>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</si>
  <si>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</si>
  <si>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</si>
  <si>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</si>
  <si>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</si>
  <si>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</si>
  <si>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</si>
  <si>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</si>
  <si>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</si>
  <si>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</si>
  <si>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</si>
  <si>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</si>
  <si>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</si>
  <si>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</si>
  <si>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</si>
  <si>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</si>
  <si>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</si>
  <si>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</si>
  <si>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</si>
  <si>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</si>
  <si>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</si>
  <si>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</si>
  <si>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</si>
  <si>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</si>
  <si>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</si>
  <si>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</si>
  <si>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</si>
  <si>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</si>
  <si>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</si>
  <si>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</si>
  <si>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</si>
  <si>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</si>
  <si>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</si>
  <si>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</si>
  <si>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</si>
  <si>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</si>
  <si>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</si>
  <si>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</si>
  <si>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</si>
  <si>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</si>
  <si>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</si>
  <si>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</si>
  <si>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</si>
  <si>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</si>
  <si>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</si>
  <si>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</si>
  <si>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</si>
  <si>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</si>
  <si>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</si>
  <si>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</si>
  <si>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</si>
  <si>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</si>
  <si>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</si>
  <si>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</si>
  <si>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</si>
  <si>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</si>
  <si>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</si>
  <si>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</si>
  <si>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</si>
  <si>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</si>
  <si>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</si>
  <si>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</si>
  <si>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</si>
  <si>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</si>
  <si>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</si>
  <si>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</si>
  <si>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</si>
  <si>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</si>
  <si>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</si>
  <si>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</si>
  <si>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</si>
  <si>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</si>
  <si>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</si>
  <si>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</si>
  <si>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</si>
  <si>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</si>
  <si>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</si>
  <si>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</si>
  <si>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</si>
  <si>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</si>
  <si>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</si>
  <si>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</si>
  <si>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</si>
  <si>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</si>
  <si>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</si>
  <si>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</si>
  <si>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</si>
  <si>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</si>
  <si>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</si>
  <si>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</si>
  <si>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</si>
  <si>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</si>
  <si>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</si>
  <si>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</si>
  <si>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</si>
  <si>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</si>
  <si>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</si>
  <si>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</si>
  <si>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</si>
  <si>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</si>
  <si>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</si>
  <si>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</si>
  <si>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</si>
  <si>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</si>
  <si>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</si>
  <si>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</si>
  <si>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</si>
  <si>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</si>
  <si>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</si>
  <si>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</si>
  <si>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</si>
  <si>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</si>
  <si>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</si>
  <si>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</si>
  <si>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</si>
  <si>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</si>
  <si>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</si>
  <si>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</si>
  <si>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</si>
  <si>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</si>
  <si>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</si>
  <si>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</si>
  <si>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</si>
  <si>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</si>
  <si>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</si>
  <si>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</si>
  <si>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</si>
  <si>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</si>
  <si>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</si>
  <si>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</si>
  <si>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</si>
  <si>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</si>
  <si>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</si>
  <si>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</si>
  <si>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</si>
  <si>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</si>
  <si>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</si>
  <si>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</si>
  <si>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</si>
  <si>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</si>
  <si>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</si>
  <si>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</si>
  <si>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</si>
  <si>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</si>
  <si>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</si>
  <si>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</si>
  <si>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</si>
  <si>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</si>
  <si>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</si>
  <si>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</si>
  <si>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</si>
  <si>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</si>
  <si>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</si>
  <si>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</si>
  <si>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</si>
  <si>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</si>
  <si>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</si>
  <si>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</si>
  <si>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</si>
  <si>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</si>
  <si>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</si>
  <si>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</si>
  <si>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</si>
  <si>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</si>
  <si>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</si>
  <si>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</si>
  <si>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</si>
  <si>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</si>
  <si>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</si>
  <si>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</si>
  <si>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</si>
  <si>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</si>
  <si>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</si>
  <si>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</si>
  <si>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</si>
  <si>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</si>
  <si>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</si>
  <si>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</si>
  <si>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</si>
  <si>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</si>
  <si>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</si>
  <si>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</si>
  <si>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</si>
  <si>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</si>
  <si>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</si>
  <si>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</si>
  <si>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</si>
  <si>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</si>
  <si>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</si>
  <si>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</si>
  <si>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</si>
  <si>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</si>
  <si>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</si>
  <si>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</si>
  <si>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</si>
  <si>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</si>
  <si>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</si>
  <si>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</si>
  <si>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</si>
  <si>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</si>
  <si>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</si>
  <si>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</si>
  <si>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</si>
  <si>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</si>
  <si>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</si>
  <si>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</si>
  <si>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</si>
  <si>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</si>
  <si>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</si>
  <si>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</si>
  <si>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</si>
  <si>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</si>
  <si>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</si>
  <si>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</si>
  <si>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</si>
  <si>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</si>
  <si>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</si>
  <si>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</si>
  <si>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</si>
  <si>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</si>
  <si>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</si>
  <si>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</si>
  <si>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</si>
  <si>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</si>
  <si>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</si>
  <si>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</si>
  <si>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</si>
  <si>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</si>
  <si>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</si>
  <si>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</si>
  <si>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</si>
  <si>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</si>
  <si>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</si>
  <si>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</si>
  <si>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</si>
  <si>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</si>
  <si>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</si>
  <si>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</si>
  <si>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</si>
  <si>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</si>
  <si>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</si>
  <si>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</si>
  <si>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</si>
  <si>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</si>
  <si>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</si>
  <si>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</si>
  <si>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</si>
  <si>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</si>
  <si>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</si>
  <si>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</si>
  <si>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</si>
  <si>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</si>
  <si>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</si>
  <si>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</si>
  <si>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</si>
  <si>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</si>
  <si>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</si>
  <si>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</si>
  <si>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</si>
  <si>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</si>
  <si>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</si>
  <si>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</si>
  <si>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</si>
  <si>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</si>
  <si>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</si>
  <si>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</si>
  <si>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</si>
  <si>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</si>
  <si>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</si>
  <si>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</si>
  <si>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</si>
  <si>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</si>
  <si>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</si>
  <si>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</si>
  <si>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</si>
  <si>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</si>
  <si>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</si>
  <si>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</si>
  <si>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</si>
  <si>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</si>
  <si>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</si>
  <si>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</si>
  <si>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</si>
  <si>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</si>
  <si>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</si>
  <si>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</si>
  <si>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</si>
  <si>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</si>
  <si>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</si>
  <si>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</si>
  <si>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</si>
  <si>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</si>
  <si>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</si>
  <si>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</si>
  <si>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</si>
  <si>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</si>
  <si>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</si>
  <si>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</si>
  <si>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</si>
  <si>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</si>
  <si>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</si>
  <si>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</si>
  <si>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</si>
  <si>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</si>
  <si>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</si>
  <si>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</si>
  <si>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</si>
  <si>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</si>
  <si>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</si>
  <si>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</si>
  <si>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</si>
  <si>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</si>
  <si>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</si>
  <si>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</si>
  <si>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</si>
  <si>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</si>
  <si>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</si>
  <si>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</si>
  <si>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</si>
  <si>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</si>
  <si>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</si>
  <si>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</si>
  <si>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</si>
  <si>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</si>
  <si>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</si>
  <si>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</si>
  <si>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</si>
  <si>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</si>
  <si>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</si>
  <si>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</si>
  <si>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</si>
  <si>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</si>
  <si>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</si>
  <si>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</si>
  <si>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</si>
  <si>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</si>
  <si>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</si>
  <si>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</si>
  <si>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</si>
  <si>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</si>
  <si>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</si>
  <si>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</si>
  <si>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</si>
  <si>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</si>
  <si>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</si>
  <si>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</si>
  <si>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</si>
  <si>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</si>
  <si>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</si>
  <si>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</si>
  <si>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</si>
  <si>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</si>
  <si>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</si>
  <si>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</si>
  <si>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</si>
  <si>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</si>
  <si>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</si>
  <si>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</si>
  <si>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</si>
  <si>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</si>
  <si>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</si>
  <si>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</si>
  <si>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</si>
  <si>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</si>
  <si>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</si>
  <si>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</si>
  <si>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</si>
  <si>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</si>
  <si>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</si>
  <si>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</si>
  <si>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</si>
  <si>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</si>
  <si>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</si>
  <si>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</si>
  <si>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</si>
  <si>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</si>
  <si>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</si>
  <si>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</si>
  <si>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</si>
  <si>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</si>
  <si>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</si>
  <si>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</si>
  <si>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</si>
  <si>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</si>
  <si>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</si>
  <si>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</si>
  <si>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</si>
  <si>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</si>
  <si>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</si>
  <si>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</si>
  <si>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</si>
  <si>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</si>
  <si>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</si>
  <si>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</si>
  <si>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</si>
  <si>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</si>
  <si>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</si>
  <si>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</si>
  <si>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</si>
  <si>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</si>
  <si>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</si>
  <si>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</si>
  <si>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</si>
  <si>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</si>
  <si>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</si>
  <si>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</si>
  <si>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</si>
  <si>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</si>
  <si>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</si>
  <si>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</si>
  <si>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</si>
  <si>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</si>
  <si>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</si>
  <si>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</si>
  <si>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</si>
  <si>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</si>
  <si>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</si>
  <si>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</si>
  <si>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</si>
  <si>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</si>
  <si>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</si>
  <si>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</si>
  <si>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</si>
  <si>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</si>
  <si>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</si>
  <si>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</si>
  <si>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</si>
  <si>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</si>
  <si>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</si>
  <si>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</si>
  <si>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</si>
  <si>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</si>
  <si>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</si>
  <si>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</si>
  <si>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</si>
  <si>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</si>
  <si>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</si>
  <si>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</si>
  <si>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</si>
  <si>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</si>
  <si>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</si>
  <si>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</si>
  <si>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</si>
  <si>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</si>
  <si>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</si>
  <si>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</si>
  <si>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</si>
  <si>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</si>
  <si>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</si>
  <si>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</si>
  <si>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</si>
  <si>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</si>
  <si>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</si>
  <si>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</si>
  <si>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</si>
  <si>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</si>
  <si>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</si>
  <si>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</si>
  <si>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</si>
  <si>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</si>
  <si>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</si>
  <si>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</si>
  <si>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</si>
  <si>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</si>
  <si>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</si>
  <si>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</si>
  <si>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</si>
  <si>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</si>
  <si>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</si>
  <si>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</si>
  <si>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</si>
  <si>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</si>
  <si>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</si>
  <si>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</si>
  <si>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</si>
  <si>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</si>
  <si>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</si>
  <si>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</si>
  <si>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</si>
  <si>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</si>
  <si>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</si>
  <si>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</si>
  <si>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</si>
  <si>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</si>
  <si>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</si>
  <si>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</si>
  <si>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</si>
  <si>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</si>
  <si>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</si>
  <si>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</si>
  <si>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</si>
  <si>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</si>
  <si>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</si>
  <si>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</si>
  <si>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</si>
  <si>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</si>
  <si>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</si>
  <si>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</si>
  <si>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</si>
  <si>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</si>
  <si>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</si>
  <si>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</si>
  <si>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</si>
  <si>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</si>
  <si>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</si>
  <si>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</si>
  <si>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</si>
  <si>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</si>
  <si>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</si>
  <si>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</si>
  <si>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</si>
  <si>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</si>
  <si>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</si>
  <si>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</si>
  <si>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</si>
  <si>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</si>
  <si>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</si>
  <si>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</si>
  <si>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</si>
  <si>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</si>
  <si>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</si>
  <si>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</si>
  <si>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</si>
  <si>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</si>
  <si>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</si>
  <si>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</si>
  <si>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</si>
  <si>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</si>
  <si>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</si>
  <si>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</si>
  <si>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</si>
  <si>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</si>
  <si>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</si>
  <si>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</si>
  <si>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</si>
  <si>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</si>
  <si>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</si>
  <si>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</si>
  <si>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</si>
  <si>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</si>
  <si>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</si>
  <si>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</si>
  <si>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</si>
  <si>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</si>
  <si>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</si>
  <si>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</si>
  <si>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</si>
  <si>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</si>
  <si>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</si>
  <si>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</si>
  <si>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</si>
  <si>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</si>
  <si>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</si>
  <si>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</si>
  <si>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</si>
  <si>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</si>
  <si>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</si>
  <si>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</si>
  <si>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</si>
  <si>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</si>
  <si>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</si>
  <si>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</si>
  <si>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</si>
  <si>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</si>
  <si>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</si>
  <si>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</si>
  <si>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</si>
  <si>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</si>
  <si>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</si>
  <si>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</si>
  <si>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</si>
  <si>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</si>
  <si>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</si>
  <si>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</si>
  <si>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</si>
  <si>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</si>
  <si>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</si>
  <si>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</si>
  <si>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</si>
  <si>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</si>
  <si>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</si>
  <si>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</si>
  <si>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</si>
  <si>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</si>
  <si>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</si>
  <si>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</si>
  <si>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</si>
  <si>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</si>
  <si>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</si>
  <si>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</si>
  <si>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</si>
  <si>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</si>
  <si>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</si>
  <si>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</si>
  <si>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</si>
  <si>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</si>
  <si>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</si>
  <si>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</si>
  <si>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</si>
  <si>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</si>
  <si>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</si>
  <si>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</si>
  <si>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</si>
  <si>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</si>
  <si>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</si>
  <si>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</si>
  <si>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</si>
  <si>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</si>
  <si>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</si>
  <si>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</si>
  <si>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</si>
  <si>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</si>
  <si>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</si>
  <si>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</si>
  <si>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</si>
  <si>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</si>
  <si>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</si>
  <si>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</si>
  <si>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</si>
  <si>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</si>
  <si>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</si>
  <si>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</si>
  <si>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</si>
  <si>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</si>
  <si>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</si>
  <si>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</si>
  <si>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</si>
  <si>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</si>
  <si>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</si>
  <si>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</si>
  <si>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</si>
  <si>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</si>
  <si>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</si>
  <si>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</si>
  <si>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</si>
  <si>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</si>
  <si>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</si>
  <si>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</si>
  <si>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</si>
  <si>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</si>
  <si>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</si>
  <si>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</si>
  <si>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</si>
  <si>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</si>
  <si>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</si>
  <si>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</si>
  <si>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</si>
  <si>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</si>
  <si>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</si>
  <si>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</si>
  <si>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</si>
  <si>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</si>
  <si>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</si>
  <si>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</si>
  <si>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</si>
  <si>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</si>
  <si>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</si>
  <si>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</si>
  <si>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</si>
  <si>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</si>
  <si>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</si>
  <si>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</si>
  <si>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</si>
  <si>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</si>
  <si>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</si>
  <si>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</si>
  <si>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</si>
  <si>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</si>
  <si>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</si>
  <si>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</si>
  <si>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</si>
  <si>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</si>
  <si>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</si>
  <si>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</si>
  <si>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</si>
  <si>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</si>
  <si>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</si>
  <si>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</si>
  <si>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</si>
  <si>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</si>
  <si>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</si>
  <si>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</si>
  <si>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</si>
  <si>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</si>
  <si>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</si>
  <si>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</si>
  <si>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</si>
  <si>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</si>
  <si>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</si>
  <si>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</si>
  <si>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</si>
  <si>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</si>
  <si>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</si>
  <si>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</si>
  <si>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</si>
  <si>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</si>
  <si>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</si>
  <si>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</si>
  <si>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</si>
  <si>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</si>
  <si>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</si>
  <si>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</si>
  <si>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</si>
  <si>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</si>
  <si>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</si>
  <si>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</si>
  <si>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</si>
  <si>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</si>
  <si>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</si>
  <si>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</si>
  <si>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</si>
  <si>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</si>
  <si>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</si>
  <si>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</si>
  <si>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</si>
  <si>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</si>
  <si>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</si>
  <si>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</si>
  <si>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</si>
  <si>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</si>
  <si>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</si>
  <si>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</si>
  <si>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</si>
  <si>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</si>
  <si>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</si>
  <si>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</si>
  <si>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</si>
  <si>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</si>
  <si>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</si>
  <si>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</si>
  <si>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</si>
  <si>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</si>
  <si>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</si>
  <si>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</si>
  <si>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</si>
  <si>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</si>
  <si>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</si>
  <si>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</si>
  <si>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</si>
  <si>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</si>
  <si>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</si>
  <si>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</si>
  <si>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</si>
  <si>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</si>
  <si>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</si>
  <si>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</si>
  <si>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</si>
  <si>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</si>
  <si>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</si>
  <si>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</si>
  <si>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</si>
  <si>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</si>
  <si>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</si>
  <si>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</si>
  <si>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</si>
  <si>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</si>
  <si>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</si>
  <si>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</si>
  <si>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</si>
  <si>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</si>
  <si>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</si>
  <si>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</si>
  <si>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</si>
  <si>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</si>
  <si>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</si>
  <si>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</si>
  <si>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</si>
  <si>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</si>
  <si>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</si>
  <si>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</si>
  <si>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</si>
  <si>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</si>
  <si>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</si>
  <si>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</si>
  <si>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</si>
  <si>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</si>
  <si>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</si>
  <si>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</si>
  <si>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</si>
  <si>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</si>
  <si>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</si>
  <si>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</si>
  <si>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</si>
  <si>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</si>
  <si>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</si>
  <si>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</si>
  <si>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</si>
  <si>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</si>
  <si>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</si>
  <si>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</si>
  <si>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</si>
  <si>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</si>
  <si>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</si>
  <si>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</si>
  <si>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</si>
  <si>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</si>
  <si>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</si>
  <si>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</si>
  <si>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</si>
  <si>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</si>
  <si>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</si>
  <si>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</si>
  <si>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</si>
  <si>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</si>
  <si>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</si>
  <si>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</si>
  <si>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</si>
  <si>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</si>
  <si>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</si>
  <si>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</si>
  <si>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</si>
  <si>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</si>
  <si>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</si>
  <si>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</si>
  <si>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</si>
  <si>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</si>
  <si>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</si>
  <si>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</si>
  <si>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</si>
  <si>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</si>
  <si>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</si>
  <si>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</si>
  <si>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</si>
  <si>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</si>
  <si>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</si>
  <si>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</si>
  <si>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</si>
  <si>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</si>
  <si>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</si>
  <si>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</si>
  <si>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</si>
  <si>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</si>
  <si>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</si>
  <si>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</si>
  <si>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</si>
  <si>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</si>
  <si>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</si>
  <si>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</si>
  <si>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</si>
  <si>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</si>
  <si>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</si>
  <si>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</si>
  <si>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</si>
  <si>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</si>
  <si>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</si>
  <si>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</si>
  <si>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</si>
  <si>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</si>
  <si>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</si>
  <si>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</si>
  <si>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</si>
  <si>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</si>
  <si>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</si>
  <si>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</si>
  <si>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</si>
  <si>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</si>
  <si>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</si>
  <si>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</si>
  <si>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</si>
  <si>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</si>
  <si>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</si>
  <si>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</si>
  <si>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</si>
  <si>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</si>
  <si>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</si>
  <si>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</si>
  <si>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</si>
  <si>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</si>
  <si>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</si>
  <si>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</si>
  <si>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</si>
  <si>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</si>
  <si>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</si>
  <si>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</si>
  <si>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</si>
  <si>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</si>
  <si>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</si>
  <si>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</si>
  <si>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</si>
  <si>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</si>
  <si>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</si>
  <si>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</si>
  <si>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</si>
  <si>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</si>
  <si>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</si>
  <si>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</si>
  <si>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</si>
  <si>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</si>
  <si>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</si>
  <si>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</si>
  <si>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</si>
  <si>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</si>
  <si>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</si>
  <si>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</si>
  <si>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</si>
  <si>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</si>
  <si>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</si>
  <si>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</si>
  <si>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</si>
  <si>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</si>
  <si>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</si>
  <si>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</si>
  <si>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</si>
  <si>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</si>
  <si>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</si>
  <si>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</si>
  <si>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</si>
  <si>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</si>
  <si>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</si>
  <si>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</si>
  <si>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</si>
  <si>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</si>
  <si>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</si>
  <si>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</si>
  <si>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</si>
  <si>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</si>
  <si>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</si>
  <si>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</si>
  <si>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</si>
  <si>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</si>
  <si>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</si>
  <si>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</si>
  <si>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</si>
  <si>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</si>
  <si>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</si>
  <si>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</si>
  <si>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</si>
  <si>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</si>
  <si>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</si>
  <si>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</si>
  <si>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</si>
  <si>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</si>
  <si>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</si>
  <si>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</si>
  <si>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</si>
  <si>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</si>
  <si>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</si>
  <si>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</si>
  <si>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</si>
  <si>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</si>
  <si>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</si>
  <si>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</si>
  <si>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</si>
  <si>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</si>
  <si>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</si>
  <si>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</si>
  <si>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</si>
  <si>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</si>
  <si>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</si>
  <si>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</si>
  <si>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</si>
  <si>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</si>
  <si>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</si>
  <si>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</si>
  <si>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</si>
  <si>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</si>
  <si>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</si>
  <si>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</si>
  <si>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</si>
  <si>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</si>
  <si>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</si>
  <si>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</si>
  <si>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</si>
  <si>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</si>
  <si>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</si>
  <si>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</si>
  <si>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</si>
  <si>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</si>
  <si>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</si>
  <si>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</si>
  <si>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</si>
  <si>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</si>
  <si>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</si>
  <si>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</si>
  <si>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</si>
  <si>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</si>
  <si>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</si>
  <si>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</si>
  <si>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</si>
  <si>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</si>
  <si>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</si>
  <si>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</si>
  <si>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</si>
  <si>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</si>
  <si>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</si>
  <si>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</si>
  <si>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</si>
  <si>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</si>
  <si>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</si>
  <si>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</si>
  <si>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</si>
  <si>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</si>
  <si>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</si>
  <si>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</si>
  <si>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</si>
  <si>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</si>
  <si>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</si>
  <si>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</si>
  <si>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</si>
  <si>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</si>
  <si>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</si>
  <si>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</si>
  <si>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</si>
  <si>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</si>
  <si>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</si>
  <si>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</si>
  <si>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</si>
  <si>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</si>
  <si>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</si>
  <si>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</si>
  <si>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</si>
  <si>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</si>
  <si>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</si>
  <si>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</si>
  <si>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</si>
  <si>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</si>
  <si>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</si>
  <si>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</si>
  <si>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</si>
  <si>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</si>
  <si>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</si>
  <si>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</si>
  <si>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</si>
  <si>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</si>
  <si>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</si>
  <si>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</si>
  <si>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</si>
  <si>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</si>
  <si>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</si>
  <si>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</si>
  <si>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</si>
  <si>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</si>
  <si>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</si>
  <si>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</si>
  <si>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</si>
  <si>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</si>
  <si>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</si>
  <si>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</si>
  <si>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</si>
  <si>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</si>
  <si>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</si>
  <si>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</si>
  <si>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</si>
  <si>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</si>
  <si>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</si>
  <si>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</si>
  <si>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</si>
  <si>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</si>
  <si>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</si>
  <si>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</si>
  <si>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</si>
  <si>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</si>
  <si>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</si>
  <si>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</si>
  <si>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</si>
  <si>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</si>
  <si>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</si>
  <si>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</si>
  <si>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</si>
  <si>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</si>
  <si>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</si>
  <si>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</si>
  <si>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</si>
  <si>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</si>
  <si>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</si>
  <si>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</si>
  <si>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</si>
  <si>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</si>
  <si>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</si>
  <si>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</si>
  <si>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</si>
  <si>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</si>
  <si>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</si>
  <si>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</si>
  <si>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</si>
  <si>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</si>
  <si>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</si>
  <si>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</si>
  <si>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</si>
  <si>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</si>
  <si>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</si>
  <si>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</si>
  <si>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</si>
  <si>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</si>
  <si>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</si>
  <si>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</si>
  <si>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</si>
  <si>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</si>
  <si>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</si>
  <si>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</si>
  <si>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</si>
  <si>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</si>
  <si>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</si>
  <si>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</si>
  <si>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</si>
  <si>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</si>
  <si>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</si>
  <si>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</si>
  <si>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</si>
  <si>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</si>
  <si>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</si>
  <si>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</si>
  <si>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</si>
  <si>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</si>
  <si>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</si>
  <si>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</si>
  <si>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</si>
  <si>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</si>
  <si>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</si>
  <si>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</si>
  <si>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</si>
  <si>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</si>
  <si>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</si>
  <si>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</si>
  <si>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</si>
  <si>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</si>
  <si>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</si>
  <si>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</si>
  <si>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</si>
  <si>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</si>
  <si>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</si>
  <si>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</si>
  <si>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</si>
  <si>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</si>
  <si>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</si>
  <si>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</si>
  <si>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</si>
  <si>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</si>
  <si>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</si>
  <si>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</si>
  <si>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</si>
  <si>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</si>
  <si>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</si>
  <si>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</si>
  <si>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</si>
  <si>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</si>
  <si>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</si>
  <si>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</si>
  <si>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</si>
  <si>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</si>
  <si>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</si>
  <si>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</si>
  <si>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</si>
  <si>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</si>
  <si>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</si>
  <si>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</si>
  <si>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</si>
  <si>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</si>
  <si>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</si>
  <si>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</si>
  <si>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</si>
  <si>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</si>
  <si>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</si>
  <si>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</si>
  <si>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</si>
  <si>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</si>
  <si>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</si>
  <si>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</si>
  <si>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</si>
  <si>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</si>
  <si>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</si>
  <si>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</si>
  <si>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</si>
  <si>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</si>
  <si>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</si>
  <si>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</si>
  <si>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</si>
  <si>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</si>
  <si>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</si>
  <si>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</si>
  <si>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</si>
  <si>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</si>
  <si>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</si>
  <si>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</si>
  <si>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</si>
  <si>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</si>
  <si>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</si>
  <si>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</si>
  <si>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</si>
  <si>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</si>
  <si>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</si>
  <si>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</si>
  <si>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</si>
  <si>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</si>
  <si>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</si>
  <si>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</si>
  <si>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</si>
  <si>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</si>
  <si>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</si>
  <si>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</si>
  <si>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</si>
  <si>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</si>
  <si>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</si>
  <si>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</si>
  <si>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</si>
  <si>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</si>
  <si>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</si>
  <si>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</si>
  <si>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</si>
  <si>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</si>
  <si>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</si>
  <si>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</si>
  <si>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</si>
  <si>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</si>
  <si>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</si>
  <si>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</si>
  <si>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</si>
  <si>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</si>
  <si>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</si>
  <si>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</si>
  <si>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</si>
  <si>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</si>
  <si>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</si>
  <si>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</si>
  <si>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</si>
  <si>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</si>
  <si>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</si>
  <si>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</si>
  <si>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</si>
  <si>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</si>
  <si>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</si>
  <si>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</si>
  <si>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</si>
  <si>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</si>
  <si>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</si>
  <si>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</si>
  <si>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</si>
  <si>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</si>
  <si>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</si>
  <si>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</si>
  <si>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</si>
  <si>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</si>
  <si>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</si>
  <si>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</si>
  <si>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</si>
  <si>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</si>
  <si>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</si>
  <si>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</si>
  <si>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</si>
  <si>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</si>
  <si>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</si>
  <si>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</si>
  <si>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</si>
  <si>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</si>
  <si>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</si>
  <si>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</si>
  <si>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</si>
  <si>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</si>
  <si>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</si>
  <si>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</si>
  <si>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</si>
  <si>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</si>
  <si>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</si>
  <si>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</si>
  <si>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</si>
  <si>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</si>
  <si>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</si>
  <si>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</si>
  <si>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</si>
  <si>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</si>
  <si>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</si>
  <si>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</si>
  <si>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</si>
  <si>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</si>
  <si>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</si>
  <si>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</si>
  <si>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</si>
  <si>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</si>
  <si>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</si>
  <si>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</si>
  <si>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</si>
  <si>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</si>
  <si>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</si>
  <si>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</si>
  <si>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</si>
  <si>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</si>
  <si>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</si>
  <si>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</si>
  <si>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</si>
  <si>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</si>
  <si>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</si>
  <si>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</si>
  <si>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</si>
  <si>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</si>
  <si>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</si>
  <si>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</si>
  <si>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</si>
  <si>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</si>
  <si>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</si>
  <si>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</si>
  <si>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</si>
  <si>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</si>
  <si>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</si>
  <si>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</si>
  <si>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</si>
  <si>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</si>
  <si>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</si>
  <si>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</si>
  <si>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</si>
  <si>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</si>
  <si>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</si>
  <si>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</si>
  <si>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</si>
  <si>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</si>
  <si>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</si>
  <si>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</si>
  <si>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</si>
  <si>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</si>
  <si>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</si>
  <si>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</si>
  <si>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</si>
  <si>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</si>
  <si>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</si>
  <si>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</si>
  <si>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</si>
  <si>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</si>
  <si>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</si>
  <si>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</si>
  <si>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</si>
  <si>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</si>
  <si>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</si>
  <si>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</si>
  <si>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</si>
  <si>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</si>
  <si>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</si>
  <si>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</si>
  <si>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</si>
  <si>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</si>
  <si>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</si>
  <si>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</si>
  <si>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</si>
  <si>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</si>
  <si>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</si>
  <si>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</si>
  <si>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</si>
  <si>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</si>
  <si>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</si>
  <si>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</si>
  <si>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</si>
  <si>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</si>
  <si>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</si>
  <si>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</si>
  <si>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</si>
  <si>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</si>
  <si>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</si>
  <si>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</si>
  <si>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</si>
  <si>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</si>
  <si>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</si>
  <si>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</si>
  <si>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</si>
  <si>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</si>
  <si>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</si>
  <si>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</si>
  <si>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</si>
  <si>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</si>
  <si>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</si>
  <si>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</si>
  <si>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</si>
  <si>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</si>
  <si>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</si>
  <si>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</si>
  <si>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</si>
  <si>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</si>
  <si>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</si>
  <si>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</si>
  <si>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</si>
  <si>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</si>
  <si>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</si>
  <si>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</si>
  <si>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</si>
  <si>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</si>
  <si>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</si>
  <si>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</si>
  <si>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</si>
  <si>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</si>
  <si>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</si>
  <si>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</si>
  <si>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</si>
  <si>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</si>
  <si>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</si>
  <si>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</si>
  <si>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</si>
  <si>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</si>
  <si>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</si>
  <si>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</si>
  <si>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</si>
  <si>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</si>
  <si>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</si>
  <si>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</si>
  <si>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</si>
  <si>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</si>
  <si>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</si>
  <si>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</si>
  <si>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</si>
  <si>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</si>
  <si>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</si>
  <si>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</si>
  <si>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</si>
  <si>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</si>
  <si>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</si>
  <si>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</si>
  <si>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</si>
  <si>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</si>
  <si>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</si>
  <si>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</si>
  <si>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</si>
  <si>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</si>
  <si>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</si>
  <si>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</si>
  <si>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</si>
  <si>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</si>
  <si>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</si>
  <si>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</si>
  <si>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</si>
  <si>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</si>
  <si>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</si>
  <si>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</si>
  <si>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</si>
  <si>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</si>
  <si>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</si>
  <si>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</si>
  <si>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</si>
  <si>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</si>
  <si>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</si>
  <si>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</si>
  <si>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</si>
  <si>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</si>
  <si>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</si>
  <si>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</si>
  <si>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</si>
  <si>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</si>
  <si>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</si>
  <si>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</si>
  <si>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</si>
  <si>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</si>
  <si>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</si>
  <si>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</si>
  <si>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</si>
  <si>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</si>
  <si>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</si>
  <si>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</si>
  <si>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</si>
  <si>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</si>
  <si>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</si>
  <si>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</si>
  <si>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</si>
  <si>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</si>
  <si>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</si>
  <si>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</si>
  <si>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</si>
  <si>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</si>
  <si>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</si>
  <si>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</si>
  <si>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</si>
  <si>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</si>
  <si>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</si>
  <si>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</si>
  <si>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</si>
  <si>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</si>
  <si>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</si>
  <si>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</si>
  <si>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</si>
  <si>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</si>
  <si>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</si>
  <si>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</si>
  <si>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</si>
  <si>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</si>
  <si>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</si>
  <si>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</si>
  <si>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</si>
  <si>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</si>
  <si>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</si>
  <si>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</si>
  <si>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</si>
  <si>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</si>
  <si>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</si>
  <si>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</si>
  <si>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</si>
  <si>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</si>
  <si>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</si>
  <si>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</si>
  <si>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</si>
  <si>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</si>
  <si>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</si>
  <si>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</si>
  <si>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</si>
  <si>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</si>
  <si>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</si>
  <si>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</si>
  <si>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</si>
  <si>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</si>
  <si>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</si>
  <si>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</si>
  <si>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</si>
  <si>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</si>
  <si>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</si>
  <si>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</si>
  <si>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</si>
  <si>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</si>
  <si>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</si>
  <si>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</si>
  <si>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</si>
  <si>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</si>
  <si>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</si>
  <si>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</si>
  <si>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</si>
  <si>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</si>
  <si>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</si>
  <si>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</si>
  <si>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</si>
  <si>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</si>
  <si>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</si>
  <si>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</si>
  <si>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</si>
  <si>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</si>
  <si>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</si>
  <si>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</si>
  <si>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</si>
  <si>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</si>
  <si>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</si>
  <si>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</si>
  <si>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</si>
  <si>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</si>
  <si>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</si>
  <si>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</si>
  <si>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</si>
  <si>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</si>
  <si>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</si>
  <si>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</si>
  <si>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</si>
  <si>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</si>
  <si>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</si>
  <si>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</si>
  <si>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</si>
  <si>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</si>
  <si>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</si>
  <si>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</si>
  <si>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</si>
  <si>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</si>
  <si>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</si>
  <si>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</si>
  <si>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</si>
  <si>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</si>
  <si>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</si>
  <si>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</si>
  <si>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</si>
  <si>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</si>
  <si>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</si>
  <si>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</si>
  <si>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</si>
  <si>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</si>
  <si>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</si>
  <si>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</si>
  <si>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</si>
  <si>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</si>
  <si>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</si>
  <si>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</si>
  <si>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</si>
  <si>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</si>
  <si>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</si>
  <si>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</si>
  <si>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</si>
  <si>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</si>
  <si>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</si>
  <si>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</si>
  <si>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</si>
  <si>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</si>
  <si>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</si>
  <si>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</si>
  <si>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</si>
  <si>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</si>
  <si>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</si>
  <si>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</si>
  <si>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</si>
  <si>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</si>
  <si>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</si>
  <si>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</si>
  <si>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</si>
  <si>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</si>
  <si>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</si>
  <si>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</si>
  <si>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</si>
  <si>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</si>
  <si>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</si>
  <si>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</si>
  <si>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</si>
  <si>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</si>
  <si>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</si>
  <si>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</si>
  <si>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</si>
  <si>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</si>
  <si>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</si>
  <si>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</si>
  <si>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</si>
  <si>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</si>
  <si>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</si>
  <si>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</si>
  <si>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</si>
  <si>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</si>
  <si>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</si>
  <si>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</si>
  <si>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</si>
  <si>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</si>
  <si>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</si>
  <si>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</si>
  <si>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</si>
  <si>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</si>
  <si>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</si>
  <si>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</si>
  <si>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</si>
  <si>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</si>
  <si>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</si>
  <si>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</si>
  <si>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</si>
  <si>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</si>
  <si>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</si>
  <si>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</si>
  <si>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</si>
  <si>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</si>
  <si>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</si>
  <si>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</si>
  <si>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</si>
  <si>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</si>
  <si>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</si>
  <si>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</si>
  <si>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</si>
  <si>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</si>
  <si>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</si>
  <si>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</si>
  <si>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</si>
  <si>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</si>
  <si>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</si>
  <si>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</si>
  <si>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</si>
  <si>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</si>
  <si>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</si>
  <si>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</si>
  <si>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</si>
  <si>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</si>
  <si>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</si>
  <si>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</si>
  <si>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</si>
  <si>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</si>
  <si>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</si>
  <si>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</si>
  <si>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</si>
  <si>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</si>
  <si>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</si>
  <si>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</si>
  <si>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</si>
  <si>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</si>
  <si>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</si>
  <si>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</si>
  <si>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</si>
  <si>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</si>
  <si>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</si>
  <si>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</si>
  <si>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</si>
  <si>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</si>
  <si>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</si>
  <si>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</si>
  <si>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</si>
  <si>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</si>
  <si>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</si>
  <si>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</si>
  <si>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</si>
  <si>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</si>
  <si>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</si>
  <si>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</si>
  <si>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</si>
  <si>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</si>
  <si>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</si>
  <si>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</si>
  <si>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</si>
  <si>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</si>
  <si>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</si>
  <si>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</si>
  <si>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</si>
  <si>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</si>
  <si>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</si>
  <si>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</si>
  <si>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</si>
  <si>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</si>
  <si>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</si>
  <si>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</si>
  <si>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</si>
  <si>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</si>
  <si>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</si>
  <si>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</si>
  <si>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</si>
  <si>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</si>
  <si>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</si>
  <si>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</si>
  <si>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</si>
  <si>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</si>
  <si>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</si>
  <si>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</si>
  <si>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</si>
  <si>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</si>
  <si>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</si>
  <si>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</si>
  <si>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</si>
  <si>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</si>
  <si>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</si>
  <si>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</si>
  <si>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</si>
  <si>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</si>
  <si>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</si>
  <si>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</si>
  <si>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</si>
  <si>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</si>
  <si>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</si>
  <si>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</si>
  <si>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</si>
  <si>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</si>
  <si>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</si>
  <si>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</si>
  <si>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</si>
  <si>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</si>
  <si>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</si>
  <si>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</si>
  <si>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</si>
  <si>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</si>
  <si>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</si>
  <si>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</si>
  <si>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</si>
  <si>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</si>
  <si>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</si>
  <si>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</si>
  <si>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</si>
  <si>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</si>
  <si>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</si>
  <si>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</si>
  <si>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</si>
  <si>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</si>
  <si>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</si>
  <si>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</si>
  <si>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</si>
  <si>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</si>
  <si>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</si>
  <si>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</si>
  <si>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</si>
  <si>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</si>
  <si>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</si>
  <si>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</si>
  <si>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</si>
  <si>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</si>
  <si>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</si>
  <si>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</si>
  <si>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</si>
  <si>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</si>
  <si>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</si>
  <si>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</si>
  <si>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</si>
  <si>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</si>
  <si>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</si>
  <si>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</si>
  <si>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</si>
  <si>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</si>
  <si>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</si>
  <si>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</si>
  <si>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</si>
  <si>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</si>
  <si>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</si>
  <si>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</si>
  <si>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</si>
  <si>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</si>
  <si>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</si>
  <si>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</si>
  <si>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</si>
  <si>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</si>
  <si>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</si>
  <si>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</si>
  <si>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</si>
  <si>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</si>
  <si>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</si>
  <si>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</si>
  <si>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</si>
  <si>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</si>
  <si>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</si>
  <si>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</si>
  <si>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</si>
  <si>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</si>
  <si>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</si>
  <si>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</si>
  <si>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</si>
  <si>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</si>
  <si>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</si>
  <si>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</si>
  <si>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</si>
  <si>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</si>
  <si>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</si>
  <si>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</si>
  <si>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</si>
  <si>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</si>
  <si>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</si>
  <si>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</si>
  <si>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</si>
  <si>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</si>
  <si>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</si>
  <si>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</si>
  <si>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</si>
  <si>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</si>
  <si>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</si>
  <si>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</si>
  <si>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</si>
  <si>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</si>
  <si>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</si>
  <si>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</si>
  <si>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</si>
  <si>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</si>
  <si>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</si>
  <si>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</si>
  <si>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</si>
  <si>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</si>
  <si>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</si>
  <si>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</si>
  <si>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</si>
  <si>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</si>
  <si>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</si>
  <si>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</si>
  <si>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</si>
  <si>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</si>
  <si>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</si>
  <si>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</si>
  <si>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</si>
  <si>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</si>
  <si>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</si>
  <si>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</si>
  <si>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</si>
  <si>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</si>
  <si>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</si>
  <si>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</si>
  <si>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</si>
  <si>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</si>
  <si>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</si>
  <si>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</si>
  <si>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</si>
  <si>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</si>
  <si>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</si>
  <si>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</si>
  <si>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</si>
  <si>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</si>
  <si>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</si>
  <si>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</si>
  <si>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</si>
  <si>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</si>
  <si>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</si>
  <si>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</si>
  <si>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</si>
  <si>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</si>
  <si>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</si>
  <si>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</si>
  <si>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</si>
  <si>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</si>
  <si>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</si>
  <si>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</si>
  <si>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</si>
  <si>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</si>
  <si>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</si>
  <si>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</si>
  <si>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</si>
  <si>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</si>
  <si>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</si>
  <si>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</si>
  <si>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</si>
  <si>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</si>
  <si>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</si>
  <si>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</si>
  <si>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</si>
  <si>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</si>
  <si>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</si>
  <si>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</si>
  <si>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</si>
  <si>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</si>
  <si>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</si>
  <si>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</si>
  <si>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</si>
  <si>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</si>
  <si>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</si>
  <si>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</si>
  <si>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</si>
  <si>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</si>
  <si>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</si>
  <si>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</si>
  <si>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</si>
  <si>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</si>
  <si>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</si>
  <si>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</si>
  <si>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</si>
  <si>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</si>
  <si>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</si>
  <si>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</si>
  <si>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</si>
  <si>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</si>
  <si>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</si>
  <si>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</si>
  <si>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</si>
  <si>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</si>
  <si>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</si>
  <si>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</si>
  <si>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</si>
  <si>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</si>
  <si>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</si>
  <si>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</si>
  <si>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</si>
  <si>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</si>
  <si>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</si>
  <si>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</si>
  <si>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</si>
  <si>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</si>
  <si>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</si>
  <si>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</si>
  <si>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</si>
  <si>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</si>
  <si>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</si>
  <si>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</si>
  <si>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</si>
  <si>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</si>
  <si>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</si>
  <si>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</si>
  <si>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</si>
  <si>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</si>
  <si>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</si>
  <si>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</si>
  <si>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</si>
  <si>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</si>
  <si>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</si>
  <si>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</si>
  <si>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</si>
  <si>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</si>
  <si>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</si>
  <si>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</si>
  <si>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</si>
  <si>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</si>
  <si>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</si>
  <si>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</si>
  <si>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</si>
  <si>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</si>
  <si>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</si>
  <si>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</si>
  <si>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</si>
  <si>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</si>
  <si>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</si>
  <si>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</si>
  <si>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</si>
  <si>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</si>
  <si>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</si>
  <si>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</si>
  <si>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</si>
  <si>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</si>
  <si>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</si>
  <si>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</si>
  <si>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</si>
  <si>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</si>
  <si>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</si>
  <si>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</si>
  <si>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</si>
  <si>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</si>
  <si>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</si>
  <si>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</si>
  <si>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</si>
  <si>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</si>
  <si>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</si>
  <si>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</si>
  <si>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</si>
  <si>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</si>
  <si>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</si>
  <si>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</si>
  <si>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</si>
  <si>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</si>
  <si>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</si>
  <si>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</si>
  <si>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</si>
  <si>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</si>
  <si>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</si>
  <si>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</si>
  <si>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</si>
  <si>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</si>
  <si>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</si>
  <si>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</si>
  <si>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</si>
  <si>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</si>
  <si>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</si>
  <si>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</si>
  <si>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</si>
  <si>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</si>
  <si>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</si>
  <si>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</si>
  <si>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</si>
  <si>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</si>
  <si>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</si>
  <si>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</si>
  <si>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</si>
  <si>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</si>
  <si>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</si>
  <si>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</si>
  <si>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</si>
  <si>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</si>
  <si>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</si>
  <si>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</si>
  <si>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</si>
  <si>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</si>
  <si>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</si>
  <si>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</si>
  <si>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</si>
  <si>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</si>
  <si>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</si>
  <si>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</si>
  <si>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</si>
  <si>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</si>
  <si>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</si>
  <si>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</si>
  <si>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</si>
  <si>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</si>
  <si>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</si>
  <si>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</si>
  <si>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</si>
  <si>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</si>
  <si>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</si>
  <si>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</si>
  <si>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</si>
  <si>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</si>
  <si>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</si>
  <si>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</si>
  <si>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</si>
  <si>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</si>
  <si>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</si>
  <si>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</si>
  <si>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</si>
  <si>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</si>
  <si>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</si>
  <si>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</si>
  <si>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</si>
  <si>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</si>
  <si>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</si>
  <si>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</si>
  <si>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</si>
  <si>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</si>
  <si>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</si>
  <si>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</si>
  <si>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</si>
  <si>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</si>
  <si>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</si>
  <si>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</si>
  <si>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</si>
  <si>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</si>
  <si>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</si>
  <si>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</si>
  <si>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</si>
  <si>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</si>
  <si>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</si>
  <si>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</si>
  <si>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</si>
  <si>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</si>
  <si>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</si>
  <si>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</si>
  <si>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</si>
  <si>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</si>
  <si>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</si>
  <si>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</si>
  <si>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</si>
  <si>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</si>
  <si>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</si>
  <si>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</si>
  <si>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</si>
  <si>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</si>
  <si>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</si>
  <si>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</si>
  <si>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</si>
  <si>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</si>
  <si>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</si>
  <si>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</si>
  <si>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</si>
  <si>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</si>
  <si>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</si>
  <si>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</si>
  <si>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</si>
  <si>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</si>
  <si>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</si>
  <si>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</si>
  <si>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</si>
  <si>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</si>
  <si>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</si>
  <si>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</si>
  <si>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</si>
  <si>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</si>
  <si>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</si>
  <si>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</si>
  <si>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</si>
  <si>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</si>
  <si>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</si>
  <si>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</si>
  <si>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</si>
  <si>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</si>
  <si>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</si>
  <si>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</si>
  <si>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</si>
  <si>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</si>
  <si>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</si>
  <si>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</si>
  <si>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</si>
  <si>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</si>
  <si>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</si>
  <si>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</si>
  <si>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</si>
  <si>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</si>
  <si>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</si>
  <si>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</si>
  <si>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</si>
  <si>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</si>
  <si>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</si>
  <si>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</si>
  <si>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</si>
  <si>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</si>
  <si>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</si>
  <si>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</si>
  <si>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</si>
  <si>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</si>
  <si>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</si>
  <si>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</si>
  <si>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</si>
  <si>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</si>
  <si>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</si>
  <si>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</si>
  <si>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</si>
  <si>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</si>
  <si>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</si>
  <si>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</si>
  <si>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</si>
  <si>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</si>
  <si>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</si>
  <si>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</si>
  <si>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</si>
  <si>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</si>
  <si>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</si>
  <si>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</si>
  <si>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</si>
  <si>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</si>
  <si>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</si>
  <si>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</si>
  <si>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</si>
  <si>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</si>
  <si>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</si>
  <si>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</si>
  <si>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</si>
  <si>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</si>
  <si>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</si>
  <si>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</si>
  <si>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</si>
  <si>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</si>
  <si>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</si>
  <si>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</si>
  <si>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</si>
  <si>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</si>
  <si>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</si>
  <si>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</si>
  <si>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</si>
  <si>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</si>
  <si>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</si>
  <si>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</si>
  <si>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</si>
  <si>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</si>
  <si>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</si>
  <si>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</si>
  <si>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</si>
  <si>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</si>
  <si>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</si>
  <si>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</si>
  <si>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</si>
  <si>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</si>
  <si>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</si>
  <si>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</si>
  <si>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</si>
  <si>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</si>
  <si>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</si>
  <si>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</si>
  <si>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</si>
  <si>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</si>
  <si>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</si>
  <si>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</si>
  <si>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</si>
  <si>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</si>
  <si>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</si>
  <si>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</si>
  <si>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</si>
  <si>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</si>
  <si>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</si>
  <si>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</si>
  <si>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</si>
  <si>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</si>
  <si>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</si>
  <si>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</si>
  <si>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</si>
  <si>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</si>
  <si>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</si>
  <si>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</si>
  <si>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</si>
  <si>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</si>
  <si>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</si>
  <si>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</si>
  <si>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</si>
  <si>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</si>
  <si>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</si>
  <si>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</si>
  <si>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</si>
  <si>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</si>
  <si>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</si>
  <si>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</si>
  <si>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</si>
  <si>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</si>
  <si>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</si>
  <si>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</si>
  <si>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</si>
  <si>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</si>
  <si>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</si>
  <si>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</si>
  <si>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</si>
  <si>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</si>
  <si>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</si>
  <si>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</si>
  <si>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</si>
  <si>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</si>
  <si>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</si>
  <si>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</si>
  <si>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</si>
  <si>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</si>
  <si>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</si>
  <si>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</si>
  <si>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</si>
  <si>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</si>
  <si>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</si>
  <si>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</si>
  <si>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</si>
  <si>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</si>
  <si>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</si>
  <si>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</si>
  <si>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</si>
  <si>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</si>
  <si>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</si>
  <si>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</si>
  <si>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</si>
  <si>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</si>
  <si>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</si>
  <si>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</si>
  <si>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</si>
  <si>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</si>
  <si>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</si>
  <si>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</si>
  <si>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</si>
  <si>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</si>
  <si>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</si>
  <si>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</si>
  <si>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</si>
  <si>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</si>
  <si>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</si>
  <si>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</si>
  <si>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</si>
  <si>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</si>
  <si>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</si>
  <si>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</si>
  <si>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</si>
  <si>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</si>
  <si>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</si>
  <si>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</si>
  <si>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</si>
  <si>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</si>
  <si>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</si>
  <si>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</si>
  <si>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</si>
  <si>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</si>
  <si>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</si>
  <si>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</si>
  <si>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</si>
  <si>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</si>
  <si>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</si>
  <si>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</si>
  <si>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</si>
  <si>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</si>
  <si>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</si>
  <si>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</si>
  <si>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</si>
  <si>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</si>
  <si>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</si>
  <si>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</si>
  <si>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</si>
  <si>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</si>
  <si>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</si>
  <si>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</si>
  <si>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</si>
  <si>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</si>
  <si>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</si>
  <si>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</si>
  <si>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</si>
  <si>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</si>
  <si>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</si>
  <si>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</si>
  <si>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</si>
  <si>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</si>
  <si>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</si>
  <si>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</si>
  <si>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</si>
  <si>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</si>
  <si>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</si>
  <si>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</si>
  <si>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</si>
  <si>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</si>
  <si>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</si>
  <si>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</si>
  <si>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</si>
  <si>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</si>
  <si>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</si>
  <si>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</si>
  <si>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</si>
  <si>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</si>
  <si>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</si>
  <si>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</si>
  <si>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</si>
  <si>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</si>
  <si>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</si>
  <si>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</si>
  <si>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</si>
  <si>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</si>
  <si>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</si>
  <si>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</si>
  <si>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</si>
  <si>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</si>
  <si>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</si>
  <si>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</si>
  <si>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</si>
  <si>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</si>
  <si>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</si>
  <si>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</si>
  <si>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</si>
  <si>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</si>
  <si>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</si>
  <si>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</si>
  <si>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</si>
  <si>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</si>
  <si>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</si>
  <si>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</si>
  <si>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</si>
  <si>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</si>
  <si>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</si>
  <si>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</si>
  <si>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</si>
  <si>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</si>
  <si>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</si>
  <si>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</si>
  <si>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</si>
  <si>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</si>
  <si>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</si>
  <si>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</si>
  <si>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</si>
  <si>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</si>
  <si>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</si>
  <si>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</si>
  <si>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</si>
  <si>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</si>
  <si>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</si>
  <si>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</si>
  <si>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</si>
  <si>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</si>
  <si>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</si>
  <si>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</si>
  <si>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</si>
  <si>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</si>
  <si>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</si>
  <si>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</si>
  <si>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</si>
  <si>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</si>
  <si>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</si>
  <si>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</si>
  <si>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</si>
  <si>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</si>
  <si>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</si>
  <si>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</si>
  <si>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</si>
  <si>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</si>
  <si>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</si>
  <si>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</si>
  <si>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</si>
  <si>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</si>
  <si>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</si>
  <si>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</si>
  <si>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</si>
  <si>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</si>
  <si>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</si>
  <si>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</si>
  <si>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</si>
  <si>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</si>
  <si>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</si>
  <si>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</si>
  <si>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</si>
  <si>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</si>
  <si>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</si>
  <si>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</si>
  <si>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</si>
  <si>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</si>
  <si>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</si>
  <si>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</si>
  <si>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</si>
  <si>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</si>
  <si>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</si>
  <si>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</si>
  <si>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</si>
  <si>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</si>
  <si>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</si>
  <si>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</si>
  <si>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</si>
  <si>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</si>
  <si>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</si>
  <si>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</si>
  <si>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</si>
  <si>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</si>
  <si>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</si>
  <si>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</si>
  <si>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</si>
  <si>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</si>
  <si>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</si>
  <si>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</si>
  <si>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</si>
  <si>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</si>
  <si>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</si>
  <si>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</si>
  <si>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</si>
  <si>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</si>
  <si>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</si>
  <si>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</si>
  <si>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</si>
  <si>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</si>
  <si>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</si>
  <si>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</si>
  <si>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</si>
  <si>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</si>
  <si>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</si>
  <si>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</si>
  <si>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</si>
  <si>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</si>
  <si>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</si>
  <si>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</si>
  <si>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</si>
  <si>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</si>
  <si>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</si>
  <si>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</si>
  <si>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</si>
  <si>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</si>
  <si>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</si>
  <si>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</si>
  <si>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</si>
  <si>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</si>
  <si>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</si>
  <si>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</si>
  <si>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</si>
  <si>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</si>
  <si>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</si>
  <si>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</si>
  <si>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</si>
  <si>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</si>
  <si>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</si>
  <si>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</si>
  <si>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</si>
  <si>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</si>
  <si>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</si>
  <si>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</si>
  <si>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</si>
  <si>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</si>
  <si>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</si>
  <si>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</si>
  <si>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</si>
  <si>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</si>
  <si>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</si>
  <si>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</si>
  <si>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</si>
  <si>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</si>
  <si>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</si>
  <si>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</si>
  <si>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</si>
  <si>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</si>
  <si>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</si>
  <si>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</si>
  <si>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</si>
  <si>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</si>
  <si>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</si>
  <si>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</si>
  <si>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</si>
  <si>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</si>
  <si>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</si>
  <si>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</si>
  <si>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</si>
  <si>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</si>
  <si>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</si>
  <si>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</si>
  <si>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</si>
  <si>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</si>
  <si>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</si>
  <si>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</si>
  <si>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</si>
  <si>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</si>
  <si>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</si>
  <si>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</si>
  <si>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</si>
  <si>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</si>
  <si>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</si>
  <si>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</si>
  <si>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</si>
  <si>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</si>
  <si>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</si>
  <si>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</si>
  <si>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</si>
  <si>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</si>
  <si>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</si>
  <si>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</si>
  <si>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</si>
  <si>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</si>
  <si>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</si>
  <si>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</si>
  <si>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</si>
  <si>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</si>
  <si>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</si>
  <si>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</si>
  <si>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</si>
  <si>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</si>
  <si>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</si>
  <si>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</si>
  <si>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</si>
  <si>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</si>
  <si>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</si>
  <si>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</si>
  <si>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</si>
  <si>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</si>
  <si>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</si>
  <si>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</si>
  <si>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</si>
  <si>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</si>
  <si>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</si>
  <si>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</si>
  <si>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</si>
  <si>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</si>
  <si>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</si>
  <si>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</si>
  <si>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</si>
  <si>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</si>
  <si>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</si>
  <si>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</si>
  <si>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</si>
  <si>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</si>
  <si>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</si>
  <si>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</si>
  <si>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</si>
  <si>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</si>
  <si>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</si>
  <si>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</si>
  <si>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</si>
  <si>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</si>
  <si>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</si>
  <si>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</si>
  <si>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</si>
  <si>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</si>
  <si>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</si>
  <si>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</si>
  <si>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</si>
  <si>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</si>
  <si>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</si>
  <si>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</si>
  <si>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</si>
  <si>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</si>
  <si>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</si>
  <si>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</si>
  <si>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</si>
  <si>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</si>
  <si>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</si>
  <si>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</si>
  <si>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</si>
  <si>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</si>
  <si>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</si>
  <si>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</si>
  <si>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</si>
  <si>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</si>
  <si>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</si>
  <si>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</si>
  <si>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</si>
  <si>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</si>
  <si>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</si>
  <si>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</si>
  <si>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</si>
  <si>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</si>
  <si>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</si>
  <si>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</si>
  <si>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</si>
  <si>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</si>
  <si>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</si>
  <si>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</si>
  <si>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</si>
  <si>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</si>
  <si>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</si>
  <si>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</si>
  <si>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</si>
  <si>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</si>
  <si>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</si>
  <si>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</si>
  <si>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</si>
  <si>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</si>
  <si>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</si>
  <si>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</si>
  <si>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</si>
  <si>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</si>
  <si>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</si>
  <si>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</si>
  <si>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</si>
  <si>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</si>
  <si>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</si>
  <si>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</si>
  <si>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</si>
  <si>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</si>
  <si>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</si>
  <si>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</si>
  <si>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</si>
  <si>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</si>
  <si>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</si>
  <si>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</si>
  <si>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</si>
  <si>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</si>
  <si>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</si>
  <si>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</si>
  <si>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</si>
  <si>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</si>
  <si>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</si>
  <si>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</si>
  <si>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</si>
  <si>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</si>
  <si>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</si>
  <si>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</si>
  <si>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</si>
  <si>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</si>
  <si>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</si>
  <si>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</si>
  <si>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</si>
  <si>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</si>
  <si>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</si>
  <si>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</si>
  <si>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</si>
  <si>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</si>
  <si>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</si>
  <si>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</si>
  <si>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</si>
  <si>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</si>
  <si>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</si>
  <si>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</si>
  <si>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</si>
  <si>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</si>
  <si>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</si>
  <si>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</si>
  <si>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</si>
  <si>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</si>
  <si>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</si>
  <si>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</si>
  <si>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</si>
  <si>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</si>
  <si>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</si>
  <si>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</si>
  <si>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</si>
  <si>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</si>
  <si>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</si>
  <si>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</si>
  <si>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</si>
  <si>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</si>
  <si>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</si>
  <si>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</si>
  <si>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</si>
  <si>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</si>
  <si>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</si>
  <si>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</si>
  <si>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</si>
  <si>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</si>
  <si>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</si>
  <si>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</si>
  <si>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</si>
  <si>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</si>
  <si>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</si>
  <si>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</si>
  <si>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</si>
  <si>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</si>
  <si>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</si>
  <si>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</si>
  <si>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</si>
  <si>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</si>
  <si>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</si>
  <si>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</si>
  <si>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</si>
  <si>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</si>
  <si>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</si>
  <si>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</si>
  <si>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</si>
  <si>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</si>
  <si>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</si>
  <si>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</si>
  <si>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</si>
  <si>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</si>
  <si>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</si>
  <si>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</si>
  <si>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</si>
  <si>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</si>
  <si>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</si>
  <si>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</si>
  <si>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</si>
  <si>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</si>
  <si>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</si>
  <si>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</si>
  <si>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</si>
  <si>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</si>
  <si>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</si>
  <si>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</si>
  <si>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</si>
  <si>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</si>
  <si>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</si>
  <si>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</si>
  <si>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</si>
  <si>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</si>
  <si>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</si>
  <si>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</si>
  <si>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</si>
  <si>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</si>
  <si>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</si>
  <si>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</si>
  <si>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</si>
  <si>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</si>
  <si>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</si>
  <si>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</si>
  <si>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</si>
  <si>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</si>
  <si>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</si>
  <si>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</si>
  <si>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</si>
  <si>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</si>
  <si>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</si>
  <si>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</si>
  <si>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</si>
  <si>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</si>
  <si>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</si>
  <si>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</si>
  <si>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</si>
  <si>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</si>
  <si>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</si>
  <si>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</si>
  <si>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</si>
  <si>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</si>
  <si>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</si>
  <si>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</si>
  <si>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</si>
  <si>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</si>
  <si>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</si>
  <si>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</si>
  <si>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</si>
  <si>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</si>
  <si>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</si>
  <si>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</si>
  <si>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</si>
  <si>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</si>
  <si>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</si>
  <si>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</si>
  <si>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</si>
  <si>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</si>
  <si>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</si>
  <si>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</si>
  <si>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</si>
  <si>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</si>
  <si>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</si>
  <si>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</si>
  <si>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</si>
  <si>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</si>
  <si>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</si>
  <si>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</si>
  <si>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</si>
  <si>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</si>
  <si>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</si>
  <si>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</si>
  <si>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</si>
  <si>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</si>
  <si>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</si>
  <si>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</si>
  <si>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</si>
  <si>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</si>
  <si>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</si>
  <si>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</si>
  <si>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</si>
  <si>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</si>
  <si>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</si>
  <si>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</si>
  <si>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</si>
  <si>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</si>
  <si>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</si>
  <si>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</si>
  <si>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</si>
  <si>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</si>
  <si>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</si>
  <si>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</si>
  <si>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</si>
  <si>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</si>
  <si>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</si>
  <si>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</si>
  <si>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</si>
  <si>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</si>
  <si>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</si>
  <si>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</si>
  <si>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</si>
  <si>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</si>
  <si>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</si>
  <si>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</si>
  <si>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</si>
  <si>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</si>
  <si>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</si>
  <si>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</si>
  <si>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</si>
  <si>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</si>
  <si>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</si>
  <si>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</si>
  <si>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</si>
  <si>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</si>
  <si>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</si>
  <si>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</si>
  <si>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</si>
  <si>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</si>
  <si>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</si>
  <si>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</si>
  <si>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</si>
  <si>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</si>
  <si>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</si>
  <si>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</si>
  <si>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</si>
  <si>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</si>
  <si>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</si>
  <si>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</si>
  <si>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</si>
  <si>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</si>
  <si>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</si>
  <si>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</si>
  <si>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</si>
  <si>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</si>
  <si>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</si>
  <si>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</si>
  <si>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</si>
  <si>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</si>
  <si>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</si>
  <si>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</si>
  <si>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</si>
  <si>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</si>
  <si>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</si>
  <si>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</si>
  <si>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</si>
  <si>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</si>
  <si>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</si>
  <si>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</si>
  <si>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</si>
  <si>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</si>
  <si>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</si>
  <si>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</si>
  <si>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</si>
  <si>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</si>
  <si>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</si>
  <si>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</si>
  <si>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</si>
  <si>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</si>
  <si>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</si>
  <si>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</si>
  <si>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</si>
  <si>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</si>
  <si>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</si>
  <si>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</si>
  <si>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</si>
  <si>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</si>
  <si>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</si>
  <si>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</si>
  <si>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</si>
  <si>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</si>
  <si>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</si>
  <si>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</si>
  <si>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</si>
  <si>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</si>
  <si>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</si>
  <si>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</si>
  <si>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</si>
  <si>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</si>
  <si>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</si>
  <si>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</si>
  <si>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</si>
  <si>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</si>
  <si>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</si>
  <si>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</si>
  <si>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</si>
  <si>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</si>
  <si>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</si>
  <si>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</si>
  <si>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</si>
  <si>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</si>
  <si>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</si>
  <si>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</si>
  <si>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</si>
  <si>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</si>
  <si>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</si>
  <si>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</si>
  <si>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</si>
  <si>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</si>
  <si>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</si>
  <si>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</si>
  <si>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</si>
  <si>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</si>
  <si>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</si>
  <si>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</si>
  <si>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</si>
  <si>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</si>
  <si>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</si>
  <si>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</si>
  <si>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</si>
  <si>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</si>
  <si>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</si>
  <si>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</si>
  <si>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</si>
  <si>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</si>
  <si>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</si>
  <si>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</si>
  <si>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</si>
  <si>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</si>
  <si>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</si>
  <si>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</si>
  <si>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</si>
  <si>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</si>
  <si>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</si>
  <si>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</si>
  <si>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</si>
  <si>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</si>
  <si>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</si>
  <si>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</si>
  <si>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</si>
  <si>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</si>
  <si>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</si>
  <si>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</si>
  <si>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</si>
  <si>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</si>
  <si>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</si>
  <si>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</si>
  <si>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</si>
  <si>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</si>
  <si>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</si>
  <si>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</si>
  <si>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</si>
  <si>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</si>
  <si>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</si>
  <si>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</si>
  <si>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</si>
  <si>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</si>
  <si>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</si>
  <si>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</si>
  <si>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</si>
  <si>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</si>
  <si>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</si>
  <si>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</si>
  <si>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</si>
  <si>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</si>
  <si>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</si>
  <si>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</si>
  <si>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</si>
  <si>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</si>
  <si>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</si>
  <si>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</si>
  <si>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</si>
  <si>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</si>
  <si>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</si>
  <si>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</si>
  <si>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</si>
  <si>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</si>
  <si>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</si>
  <si>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</si>
  <si>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</si>
  <si>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</si>
  <si>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</si>
  <si>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</si>
  <si>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</si>
  <si>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</si>
  <si>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</si>
  <si>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</si>
  <si>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</si>
  <si>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</si>
  <si>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</si>
  <si>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</si>
  <si>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</si>
  <si>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</si>
  <si>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</si>
  <si>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</si>
  <si>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</si>
  <si>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</si>
  <si>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</si>
  <si>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</si>
  <si>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</si>
  <si>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</si>
  <si>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</si>
  <si>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</si>
  <si>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</si>
  <si>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</si>
  <si>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</si>
  <si>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</si>
  <si>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</si>
  <si>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</si>
  <si>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</si>
  <si>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</si>
  <si>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</si>
  <si>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</si>
  <si>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</si>
  <si>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</si>
  <si>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</si>
  <si>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</si>
  <si>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</si>
  <si>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</si>
  <si>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</si>
  <si>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</si>
  <si>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</si>
  <si>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</si>
  <si>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</si>
  <si>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</si>
  <si>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</si>
  <si>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</si>
  <si>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</si>
  <si>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</si>
  <si>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</si>
  <si>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</si>
  <si>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</si>
  <si>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</si>
  <si>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</si>
  <si>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</si>
  <si>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</si>
  <si>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</si>
  <si>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</si>
  <si>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</si>
  <si>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</si>
  <si>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</si>
  <si>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</si>
  <si>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</si>
  <si>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</si>
  <si>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</si>
  <si>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</si>
  <si>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</si>
  <si>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</si>
  <si>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</si>
  <si>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</si>
  <si>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</si>
  <si>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</si>
  <si>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</si>
  <si>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</si>
  <si>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</si>
  <si>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</si>
  <si>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</si>
  <si>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</si>
  <si>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</si>
  <si>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</si>
  <si>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</si>
  <si>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</si>
  <si>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</si>
  <si>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</si>
  <si>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</si>
  <si>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</si>
  <si>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</si>
  <si>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</si>
  <si>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</si>
  <si>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</si>
  <si>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</si>
  <si>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</si>
  <si>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</si>
  <si>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</si>
  <si>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</si>
  <si>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</si>
  <si>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</si>
  <si>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</si>
  <si>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</si>
  <si>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</si>
  <si>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</si>
  <si>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</si>
  <si>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</si>
  <si>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</si>
  <si>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</si>
  <si>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</si>
  <si>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</si>
  <si>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</si>
  <si>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</si>
  <si>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</si>
  <si>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</si>
  <si>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</si>
  <si>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</si>
  <si>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</si>
  <si>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</si>
  <si>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</si>
  <si>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</si>
  <si>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</si>
  <si>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</si>
  <si>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</si>
  <si>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</si>
  <si>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</si>
  <si>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</si>
  <si>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</si>
  <si>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</si>
  <si>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</si>
  <si>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</si>
  <si>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</si>
  <si>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</si>
  <si>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</si>
  <si>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</si>
  <si>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</si>
  <si>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</si>
  <si>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</si>
  <si>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</si>
  <si>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</si>
  <si>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</si>
  <si>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</si>
  <si>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</si>
  <si>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</si>
  <si>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</si>
  <si>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</si>
  <si>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</si>
  <si>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</si>
  <si>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</si>
  <si>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</si>
  <si>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</si>
  <si>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</si>
  <si>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</si>
  <si>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</si>
  <si>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</si>
  <si>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</si>
  <si>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</si>
  <si>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</si>
  <si>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</si>
  <si>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</si>
  <si>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</si>
  <si>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</si>
  <si>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</si>
  <si>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</si>
  <si>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</si>
  <si>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</si>
  <si>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</si>
  <si>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</si>
  <si>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</si>
  <si>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</si>
  <si>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</si>
  <si>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</si>
  <si>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</si>
  <si>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</si>
  <si>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</si>
  <si>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</si>
  <si>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</si>
  <si>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</si>
  <si>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</si>
  <si>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</si>
  <si>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</si>
  <si>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</si>
  <si>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</si>
  <si>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</si>
  <si>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</si>
  <si>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</si>
  <si>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</si>
  <si>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</si>
  <si>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</si>
  <si>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</si>
  <si>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</si>
  <si>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</si>
  <si>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</si>
  <si>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</si>
  <si>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</si>
  <si>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</si>
  <si>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</si>
  <si>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</si>
  <si>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</si>
  <si>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</si>
  <si>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</si>
  <si>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</si>
  <si>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</si>
  <si>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</si>
  <si>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</si>
  <si>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</si>
  <si>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</si>
  <si>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</si>
  <si>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</si>
  <si>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</si>
  <si>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</si>
  <si>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</si>
  <si>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</si>
  <si>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</si>
  <si>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</si>
  <si>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</si>
  <si>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</si>
  <si>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</si>
  <si>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</si>
  <si>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</si>
  <si>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</si>
  <si>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</si>
  <si>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</si>
  <si>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</si>
  <si>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</si>
  <si>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</si>
  <si>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</si>
  <si>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</si>
  <si>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</si>
  <si>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</si>
  <si>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</si>
  <si>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</si>
  <si>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</si>
  <si>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</si>
  <si>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</si>
  <si>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</si>
  <si>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</si>
  <si>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</si>
  <si>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</si>
  <si>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</si>
  <si>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</si>
  <si>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</si>
  <si>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</si>
  <si>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</si>
  <si>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</si>
  <si>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</si>
  <si>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</si>
  <si>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</si>
  <si>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</si>
  <si>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</si>
  <si>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</si>
  <si>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</si>
  <si>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</si>
  <si>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</si>
  <si>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</si>
  <si>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</si>
  <si>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</si>
  <si>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</si>
  <si>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</si>
  <si>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</si>
  <si>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</si>
  <si>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</si>
  <si>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</si>
  <si>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</si>
  <si>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</si>
  <si>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</si>
  <si>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</si>
  <si>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</si>
  <si>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</si>
  <si>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</si>
  <si>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</si>
  <si>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</si>
  <si>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</si>
  <si>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</si>
  <si>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</si>
  <si>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</si>
  <si>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</si>
  <si>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</si>
  <si>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</si>
  <si>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</si>
  <si>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</si>
  <si>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</si>
  <si>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</si>
  <si>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</si>
  <si>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</si>
  <si>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</si>
  <si>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</si>
  <si>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</si>
  <si>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</si>
  <si>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</si>
  <si>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</si>
  <si>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</si>
  <si>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</si>
  <si>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</si>
  <si>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</si>
  <si>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</si>
  <si>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</si>
  <si>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</si>
  <si>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</si>
  <si>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</si>
  <si>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</si>
  <si>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</si>
  <si>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</si>
  <si>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</si>
  <si>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</si>
  <si>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</si>
  <si>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</si>
  <si>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</si>
  <si>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</si>
  <si>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</si>
  <si>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</si>
  <si>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</si>
  <si>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</si>
  <si>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</si>
  <si>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</si>
  <si>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</si>
  <si>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</si>
  <si>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</si>
  <si>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</si>
  <si>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</si>
  <si>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</si>
  <si>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</si>
  <si>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</si>
  <si>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</si>
  <si>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</si>
  <si>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</si>
  <si>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</si>
  <si>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</si>
  <si>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</si>
  <si>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</si>
  <si>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</si>
  <si>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</si>
  <si>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</si>
  <si>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</si>
  <si>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</si>
  <si>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</si>
  <si>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</si>
  <si>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</si>
  <si>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</si>
  <si>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</si>
  <si>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</si>
  <si>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</si>
  <si>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</si>
  <si>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</si>
  <si>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</si>
  <si>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</si>
  <si>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</si>
  <si>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</si>
  <si>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</si>
  <si>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</si>
  <si>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</si>
  <si>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</si>
  <si>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</si>
  <si>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</si>
  <si>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</si>
  <si>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</si>
  <si>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</si>
  <si>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</si>
  <si>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</si>
  <si>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</si>
  <si>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</si>
  <si>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</si>
  <si>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</si>
  <si>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</si>
  <si>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</si>
  <si>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</si>
  <si>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</si>
  <si>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</si>
  <si>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</si>
  <si>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</si>
  <si>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</si>
  <si>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</si>
  <si>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</si>
  <si>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</si>
  <si>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</si>
  <si>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</si>
  <si>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</si>
  <si>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</si>
  <si>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</si>
  <si>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</si>
  <si>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</si>
  <si>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</si>
  <si>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</si>
  <si>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</si>
  <si>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</si>
  <si>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</si>
  <si>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</si>
  <si>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</si>
  <si>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</si>
  <si>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</si>
  <si>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</si>
  <si>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</si>
  <si>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</si>
  <si>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</si>
  <si>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</si>
  <si>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</si>
  <si>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</si>
  <si>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</si>
  <si>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</si>
  <si>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</si>
  <si>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</si>
  <si>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</si>
  <si>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</si>
  <si>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</si>
  <si>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</si>
  <si>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</si>
  <si>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</si>
  <si>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</si>
  <si>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</si>
  <si>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</si>
  <si>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</si>
  <si>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</si>
  <si>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</si>
  <si>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</si>
  <si>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</si>
  <si>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</si>
  <si>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</si>
  <si>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</si>
  <si>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</si>
  <si>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</si>
  <si>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</si>
  <si>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</si>
  <si>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</si>
  <si>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</si>
  <si>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</si>
  <si>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</si>
  <si>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</si>
  <si>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</si>
  <si>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</si>
  <si>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</si>
  <si>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</si>
  <si>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</si>
  <si>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</si>
  <si>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</si>
  <si>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</si>
  <si>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</si>
  <si>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</si>
  <si>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</si>
  <si>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</si>
  <si>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</si>
  <si>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</si>
  <si>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</si>
  <si>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</si>
  <si>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</si>
  <si>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</si>
  <si>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</si>
  <si>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</si>
  <si>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</si>
  <si>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</si>
  <si>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</si>
  <si>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</si>
  <si>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</si>
  <si>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</si>
  <si>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</si>
  <si>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</si>
  <si>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</si>
  <si>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</si>
  <si>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</si>
  <si>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</si>
  <si>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</si>
  <si>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</si>
  <si>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</si>
  <si>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</si>
  <si>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</si>
  <si>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</si>
  <si>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</si>
  <si>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</si>
  <si>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</si>
  <si>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</si>
  <si>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</si>
  <si>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</si>
  <si>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</si>
  <si>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</si>
  <si>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</si>
  <si>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</si>
  <si>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</si>
  <si>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</si>
  <si>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</si>
  <si>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</si>
  <si>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</si>
  <si>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</si>
  <si>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</si>
  <si>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</si>
  <si>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</si>
  <si>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</si>
  <si>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</si>
  <si>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</si>
  <si>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</si>
  <si>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</si>
  <si>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</si>
  <si>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</si>
  <si>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</si>
  <si>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</si>
  <si>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</si>
  <si>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</si>
  <si>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</si>
  <si>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</si>
  <si>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</si>
  <si>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</si>
  <si>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</si>
  <si>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</si>
  <si>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</si>
  <si>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</si>
  <si>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</si>
  <si>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</si>
  <si>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</si>
  <si>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</si>
  <si>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</si>
  <si>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</si>
  <si>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</si>
  <si>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</si>
  <si>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</si>
  <si>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</si>
  <si>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</si>
  <si>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</si>
  <si>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</si>
  <si>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</si>
  <si>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</si>
  <si>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</si>
  <si>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</si>
  <si>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</si>
  <si>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</si>
  <si>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</si>
  <si>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</si>
  <si>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</si>
  <si>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</si>
  <si>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</si>
  <si>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</si>
  <si>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</si>
  <si>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</si>
  <si>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</si>
  <si>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</si>
  <si>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</si>
  <si>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</si>
  <si>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</si>
  <si>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</si>
  <si>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</si>
  <si>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</si>
  <si>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</si>
  <si>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</si>
  <si>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</si>
  <si>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</si>
  <si>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</si>
  <si>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</si>
  <si>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</si>
  <si>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</si>
  <si>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</si>
  <si>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</si>
  <si>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</si>
  <si>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</si>
  <si>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</si>
  <si>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</si>
  <si>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</si>
  <si>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</si>
  <si>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</si>
  <si>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</si>
  <si>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</si>
  <si>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</si>
  <si>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</si>
  <si>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</si>
  <si>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</si>
  <si>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</si>
  <si>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</si>
  <si>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</si>
  <si>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</si>
  <si>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</si>
  <si>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</si>
  <si>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</si>
  <si>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</si>
  <si>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</si>
  <si>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</si>
  <si>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</si>
  <si>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</si>
  <si>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</si>
  <si>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</si>
  <si>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</si>
  <si>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</si>
  <si>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</si>
  <si>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</si>
  <si>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</si>
  <si>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</si>
  <si>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</si>
  <si>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</si>
  <si>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</si>
  <si>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</si>
  <si>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</si>
  <si>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</si>
  <si>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</si>
  <si>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</si>
  <si>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</si>
  <si>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</si>
  <si>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</si>
  <si>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</si>
  <si>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</si>
  <si>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</si>
  <si>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</si>
  <si>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</si>
  <si>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</si>
  <si>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</si>
  <si>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</si>
  <si>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</si>
  <si>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</si>
  <si>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</si>
  <si>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</si>
  <si>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</si>
  <si>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</si>
  <si>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</si>
  <si>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</si>
  <si>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</si>
  <si>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</si>
  <si>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</si>
  <si>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</si>
  <si>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</si>
  <si>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</si>
  <si>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</si>
  <si>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</si>
  <si>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</si>
  <si>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</si>
  <si>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</si>
  <si>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</si>
  <si>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</si>
  <si>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</si>
  <si>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</si>
  <si>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</si>
  <si>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</si>
  <si>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</si>
  <si>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</si>
  <si>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</si>
  <si>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</si>
  <si>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</si>
  <si>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</si>
  <si>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</si>
  <si>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</si>
  <si>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</si>
  <si>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</si>
  <si>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</si>
  <si>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</si>
  <si>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</si>
  <si>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</si>
  <si>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</si>
  <si>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</si>
  <si>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</si>
  <si>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</si>
  <si>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</si>
  <si>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</si>
  <si>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</si>
  <si>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</si>
  <si>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</si>
  <si>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</si>
  <si>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</si>
  <si>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</si>
  <si>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</si>
  <si>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</si>
  <si>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</si>
  <si>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</si>
  <si>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</si>
  <si>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</si>
  <si>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</si>
  <si>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</si>
  <si>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</si>
  <si>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</si>
  <si>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</si>
  <si>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</si>
  <si>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</si>
  <si>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</si>
  <si>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</si>
  <si>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</si>
  <si>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</si>
  <si>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</si>
  <si>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</si>
  <si>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</si>
  <si>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</si>
  <si>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</si>
  <si>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</si>
  <si>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</si>
  <si>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</si>
  <si>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</si>
  <si>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</si>
  <si>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</si>
  <si>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</si>
  <si>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</si>
  <si>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</si>
  <si>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</si>
  <si>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</si>
  <si>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</si>
  <si>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</si>
  <si>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</si>
  <si>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</si>
  <si>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</si>
  <si>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</si>
  <si>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</si>
  <si>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</si>
  <si>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</si>
  <si>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</si>
  <si>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</si>
  <si>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</si>
  <si>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</si>
  <si>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</si>
  <si>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</si>
  <si>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</si>
  <si>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</si>
  <si>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</si>
  <si>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</si>
  <si>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</si>
  <si>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</si>
  <si>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</si>
  <si>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</si>
  <si>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</si>
  <si>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</si>
  <si>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</si>
  <si>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</si>
  <si>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</si>
  <si>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</si>
  <si>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</si>
  <si>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</si>
  <si>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</si>
  <si>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</si>
  <si>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</si>
  <si>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</si>
  <si>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</si>
  <si>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</si>
  <si>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</si>
  <si>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</si>
  <si>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</si>
  <si>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</si>
  <si>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</si>
  <si>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</si>
  <si>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</si>
  <si>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</si>
  <si>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</si>
  <si>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</si>
  <si>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</si>
  <si>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</si>
  <si>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</si>
  <si>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</si>
  <si>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</si>
  <si>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</si>
  <si>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</si>
  <si>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</si>
  <si>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</si>
  <si>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</si>
  <si>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</si>
  <si>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</si>
  <si>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</si>
  <si>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</si>
  <si>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</si>
  <si>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</si>
  <si>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</si>
  <si>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</si>
  <si>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</si>
  <si>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</si>
  <si>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</si>
  <si>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</si>
  <si>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</si>
  <si>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</si>
  <si>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</si>
  <si>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</si>
  <si>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</si>
  <si>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</si>
  <si>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</si>
  <si>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</si>
  <si>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</si>
  <si>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</si>
  <si>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</si>
  <si>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</si>
  <si>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</si>
  <si>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</si>
  <si>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</si>
  <si>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</si>
  <si>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</si>
  <si>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</si>
  <si>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</si>
  <si>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</si>
  <si>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</si>
  <si>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</si>
  <si>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</si>
  <si>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</si>
  <si>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</si>
  <si>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</si>
  <si>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</si>
  <si>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</si>
  <si>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</si>
  <si>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</si>
  <si>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</si>
  <si>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</si>
  <si>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</si>
  <si>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</si>
  <si>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</si>
  <si>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</si>
  <si>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</si>
  <si>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</si>
  <si>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</si>
  <si>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</si>
  <si>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</si>
  <si>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</si>
  <si>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</si>
  <si>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</si>
  <si>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</si>
  <si>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</si>
  <si>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</si>
  <si>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</si>
  <si>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</si>
  <si>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</si>
  <si>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</si>
  <si>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</si>
  <si>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</si>
  <si>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</si>
  <si>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</si>
  <si>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</si>
  <si>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</si>
  <si>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</si>
  <si>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</si>
  <si>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</si>
  <si>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</si>
  <si>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</si>
  <si>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</si>
  <si>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</si>
  <si>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</si>
  <si>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</si>
  <si>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</si>
  <si>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</si>
  <si>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</si>
  <si>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</si>
  <si>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</si>
  <si>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</si>
  <si>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</si>
  <si>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</si>
  <si>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</si>
  <si>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</si>
  <si>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</si>
  <si>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</si>
  <si>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</si>
  <si>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</si>
  <si>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</si>
  <si>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</si>
  <si>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</si>
  <si>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</si>
  <si>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</si>
  <si>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</si>
  <si>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</si>
  <si>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</si>
  <si>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</si>
  <si>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</si>
  <si>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</si>
  <si>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</si>
  <si>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</si>
  <si>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</si>
  <si>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</si>
  <si>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</si>
  <si>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</si>
  <si>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</si>
  <si>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</si>
  <si>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</si>
  <si>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</si>
  <si>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</si>
  <si>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</si>
  <si>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</si>
  <si>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</si>
  <si>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</si>
  <si>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</si>
  <si>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</si>
  <si>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</si>
  <si>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</si>
  <si>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</si>
  <si>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</si>
  <si>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</si>
  <si>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</si>
  <si>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</si>
  <si>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</si>
  <si>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</si>
  <si>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</si>
  <si>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</si>
  <si>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</si>
  <si>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</si>
  <si>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</si>
  <si>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</si>
  <si>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</si>
  <si>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</si>
  <si>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</si>
  <si>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</si>
  <si>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</si>
  <si>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</si>
  <si>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</si>
  <si>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</si>
  <si>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</si>
  <si>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</si>
  <si>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</si>
  <si>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</si>
  <si>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</si>
  <si>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</si>
  <si>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</si>
  <si>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</si>
  <si>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</si>
  <si>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</si>
  <si>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</si>
  <si>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</si>
  <si>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</si>
  <si>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</si>
  <si>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</si>
  <si>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</si>
  <si>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</si>
  <si>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</si>
  <si>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</si>
  <si>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</si>
  <si>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</si>
  <si>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</si>
  <si>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</si>
  <si>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</si>
  <si>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</si>
  <si>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</si>
  <si>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</si>
  <si>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</si>
  <si>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</si>
  <si>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</si>
  <si>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</si>
  <si>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</si>
  <si>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</si>
  <si>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</si>
  <si>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</si>
  <si>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</si>
  <si>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</si>
  <si>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</si>
  <si>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</si>
  <si>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</si>
  <si>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</si>
  <si>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</si>
  <si>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</si>
  <si>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</si>
  <si>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</si>
  <si>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</si>
  <si>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</si>
  <si>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</si>
  <si>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</si>
  <si>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</si>
  <si>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</si>
  <si>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</si>
  <si>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</si>
  <si>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</si>
  <si>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</si>
  <si>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</si>
  <si>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</si>
  <si>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</si>
  <si>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</si>
  <si>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</si>
  <si>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</si>
  <si>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</si>
  <si>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</si>
  <si>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</si>
  <si>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</si>
  <si>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</si>
  <si>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</si>
  <si>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</si>
  <si>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</si>
  <si>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</si>
  <si>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</si>
  <si>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</si>
  <si>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</si>
  <si>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</si>
  <si>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</si>
  <si>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</si>
  <si>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</si>
  <si>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</si>
  <si>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</si>
  <si>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</si>
  <si>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</si>
  <si>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</si>
  <si>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</si>
  <si>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</si>
  <si>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</si>
  <si>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</si>
  <si>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</si>
  <si>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</si>
  <si>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</si>
  <si>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</si>
  <si>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</si>
  <si>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</si>
  <si>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</si>
  <si>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</si>
  <si>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</si>
  <si>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</si>
  <si>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</si>
  <si>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</si>
  <si>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</si>
  <si>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</si>
  <si>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</si>
  <si>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</si>
  <si>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</si>
  <si>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</si>
  <si>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</si>
  <si>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</si>
  <si>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</si>
  <si>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</si>
  <si>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</si>
  <si>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</si>
  <si>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</si>
  <si>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</si>
  <si>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</si>
  <si>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</si>
  <si>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</si>
  <si>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</si>
  <si>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</si>
  <si>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</si>
  <si>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</si>
  <si>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</si>
  <si>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</si>
  <si>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</si>
  <si>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</si>
  <si>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</si>
  <si>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</si>
  <si>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</si>
  <si>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</si>
  <si>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</si>
  <si>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</si>
  <si>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</si>
  <si>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</si>
  <si>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</si>
  <si>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</si>
  <si>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</si>
  <si>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</si>
  <si>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</si>
  <si>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</si>
  <si>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</si>
  <si>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</si>
  <si>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</si>
  <si>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</si>
  <si>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</si>
  <si>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</si>
  <si>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</si>
  <si>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</si>
  <si>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</si>
  <si>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</si>
  <si>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</si>
  <si>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</si>
  <si>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</si>
  <si>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</si>
  <si>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</si>
  <si>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</si>
  <si>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</si>
  <si>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</si>
  <si>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</si>
  <si>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</si>
  <si>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</si>
  <si>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</si>
  <si>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</si>
  <si>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</si>
  <si>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</si>
  <si>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</si>
  <si>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</si>
  <si>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</si>
  <si>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</si>
  <si>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</si>
  <si>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</si>
  <si>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</si>
  <si>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</si>
  <si>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</si>
  <si>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</si>
  <si>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</si>
  <si>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</si>
  <si>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</si>
  <si>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</si>
  <si>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</si>
  <si>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</si>
  <si>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</si>
  <si>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</si>
  <si>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</si>
  <si>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</si>
  <si>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</si>
  <si>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</si>
  <si>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</si>
  <si>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</si>
  <si>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</si>
  <si>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</si>
  <si>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</si>
  <si>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</si>
  <si>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</si>
  <si>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</si>
  <si>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</si>
  <si>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</si>
  <si>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</si>
  <si>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</si>
  <si>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</si>
  <si>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</si>
  <si>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</si>
  <si>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</si>
  <si>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</si>
  <si>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</si>
  <si>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</si>
  <si>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</si>
  <si>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</si>
  <si>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</si>
  <si>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</si>
  <si>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</si>
  <si>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</si>
  <si>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</si>
  <si>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</si>
  <si>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</si>
  <si>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</si>
  <si>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</si>
  <si>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</si>
  <si>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</si>
  <si>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</si>
  <si>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</si>
  <si>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</si>
  <si>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</si>
  <si>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</si>
  <si>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</si>
  <si>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</si>
  <si>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</si>
  <si>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</si>
  <si>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</si>
  <si>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</si>
  <si>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</si>
  <si>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</si>
  <si>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</si>
  <si>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</si>
  <si>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</si>
  <si>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</si>
  <si>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</si>
  <si>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</si>
  <si>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</si>
  <si>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</si>
  <si>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</si>
  <si>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</si>
  <si>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</si>
  <si>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</si>
  <si>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</si>
  <si>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</si>
  <si>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</si>
  <si>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</si>
  <si>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</si>
  <si>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</si>
  <si>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</si>
  <si>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</si>
  <si>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</si>
  <si>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</si>
  <si>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</si>
  <si>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</si>
  <si>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</si>
  <si>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</si>
  <si>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</si>
  <si>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</si>
  <si>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</si>
  <si>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</si>
  <si>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</si>
  <si>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</si>
  <si>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</si>
  <si>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</si>
  <si>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</si>
  <si>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</si>
  <si>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</si>
  <si>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</si>
  <si>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</si>
  <si>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</si>
  <si>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</si>
  <si>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</si>
  <si>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</si>
  <si>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</si>
  <si>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</si>
  <si>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</si>
  <si>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</si>
  <si>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</si>
  <si>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</si>
  <si>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</si>
  <si>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</si>
  <si>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</si>
  <si>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</si>
  <si>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</si>
  <si>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</si>
  <si>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</si>
  <si>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</si>
  <si>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</si>
  <si>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</si>
  <si>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</si>
  <si>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</si>
  <si>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</si>
  <si>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</si>
  <si>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</si>
  <si>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</si>
  <si>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</si>
  <si>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</si>
  <si>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</si>
  <si>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</si>
  <si>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</si>
  <si>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</si>
  <si>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</si>
  <si>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</si>
  <si>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</si>
  <si>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</si>
  <si>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</si>
  <si>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</si>
  <si>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</si>
  <si>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</si>
  <si>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</si>
  <si>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</si>
  <si>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</si>
  <si>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</si>
  <si>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</si>
  <si>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</si>
  <si>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</si>
  <si>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</si>
  <si>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</si>
  <si>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</si>
  <si>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</si>
  <si>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</si>
  <si>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</si>
  <si>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</si>
  <si>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</si>
  <si>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</si>
  <si>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</si>
  <si>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</si>
  <si>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</si>
  <si>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</si>
  <si>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</si>
  <si>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</si>
  <si>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</si>
  <si>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</si>
  <si>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</si>
  <si>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</si>
  <si>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</si>
  <si>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</si>
  <si>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</si>
  <si>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</si>
  <si>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</si>
  <si>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</si>
  <si>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</si>
  <si>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</si>
  <si>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</si>
  <si>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</si>
  <si>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</si>
  <si>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</si>
  <si>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</si>
  <si>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</si>
  <si>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</si>
  <si>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</si>
  <si>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</si>
  <si>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</si>
  <si>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</si>
  <si>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</si>
  <si>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</si>
  <si>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</si>
  <si>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</si>
  <si>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</si>
  <si>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</si>
  <si>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</si>
  <si>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</si>
  <si>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</si>
  <si>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</si>
  <si>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</si>
  <si>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</si>
  <si>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</si>
  <si>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</si>
  <si>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</si>
  <si>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</si>
  <si>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</si>
  <si>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</si>
  <si>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</si>
  <si>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</si>
  <si>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</si>
  <si>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</si>
  <si>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</si>
  <si>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</si>
  <si>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</si>
  <si>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</si>
  <si>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</si>
  <si>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</si>
  <si>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</si>
  <si>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</si>
  <si>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</si>
  <si>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</si>
  <si>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</si>
  <si>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</si>
  <si>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</si>
  <si>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</si>
  <si>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</si>
  <si>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</si>
  <si>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</si>
  <si>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</si>
  <si>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</si>
  <si>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</si>
  <si>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</si>
  <si>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</si>
  <si>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</si>
  <si>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</si>
  <si>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</si>
  <si>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</si>
  <si>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</si>
  <si>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</si>
  <si>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</si>
  <si>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</si>
  <si>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</si>
  <si>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</si>
  <si>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</si>
  <si>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</si>
  <si>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</si>
  <si>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</si>
  <si>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</si>
  <si>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</si>
  <si>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</si>
  <si>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</si>
  <si>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</si>
  <si>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</si>
  <si>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</si>
  <si>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</si>
  <si>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</si>
  <si>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</si>
  <si>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</si>
  <si>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</si>
  <si>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</si>
  <si>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</si>
  <si>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</si>
  <si>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</si>
  <si>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</si>
  <si>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</si>
  <si>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</si>
  <si>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</si>
  <si>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</si>
  <si>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</si>
  <si>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</si>
  <si>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</si>
  <si>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</si>
  <si>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</si>
  <si>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</si>
  <si>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</si>
  <si>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</si>
  <si>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</si>
  <si>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</si>
  <si>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</si>
  <si>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</si>
  <si>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</si>
  <si>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</si>
  <si>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</si>
  <si>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</si>
  <si>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</si>
  <si>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</si>
  <si>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</si>
  <si>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</si>
  <si>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</si>
  <si>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</si>
  <si>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</si>
  <si>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</si>
  <si>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</si>
  <si>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</si>
  <si>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</si>
  <si>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</si>
  <si>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</si>
  <si>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</si>
  <si>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</si>
  <si>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</si>
  <si>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</si>
  <si>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</si>
  <si>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</si>
  <si>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</si>
  <si>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</si>
  <si>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</si>
  <si>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</si>
  <si>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</si>
  <si>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</si>
  <si>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</si>
  <si>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</si>
  <si>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</si>
  <si>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</si>
  <si>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</si>
  <si>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</si>
  <si>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</si>
  <si>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</si>
  <si>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</si>
  <si>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</si>
  <si>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</si>
  <si>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</si>
  <si>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</si>
  <si>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</si>
  <si>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</si>
  <si>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</si>
  <si>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</si>
  <si>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</si>
  <si>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</si>
  <si>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</si>
  <si>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</si>
  <si>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</si>
  <si>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</si>
  <si>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</si>
  <si>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</si>
  <si>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</si>
  <si>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</si>
  <si>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</si>
  <si>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</si>
  <si>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</si>
  <si>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</si>
  <si>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</si>
  <si>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</si>
  <si>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</si>
  <si>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</si>
  <si>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</si>
  <si>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</si>
  <si>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</si>
  <si>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</si>
  <si>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</si>
  <si>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</si>
  <si>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</si>
  <si>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</si>
  <si>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</si>
  <si>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</si>
  <si>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</si>
  <si>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</si>
  <si>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</si>
  <si>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</si>
  <si>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</si>
  <si>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</si>
  <si>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</si>
  <si>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</si>
  <si>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</si>
  <si>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</si>
  <si>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</si>
  <si>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</si>
  <si>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</si>
  <si>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</si>
  <si>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</si>
  <si>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</si>
  <si>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</si>
  <si>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</si>
  <si>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</si>
  <si>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</si>
  <si>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</si>
  <si>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</si>
  <si>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</si>
  <si>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</si>
  <si>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</si>
  <si>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</si>
  <si>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</si>
  <si>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</si>
  <si>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</si>
  <si>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</si>
  <si>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</si>
  <si>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</si>
  <si>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</si>
  <si>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</si>
  <si>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</si>
  <si>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</si>
  <si>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</si>
  <si>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</si>
  <si>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</si>
  <si>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</si>
  <si>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</si>
  <si>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</si>
  <si>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</si>
  <si>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</si>
  <si>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</si>
  <si>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</si>
  <si>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</si>
  <si>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</si>
  <si>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</si>
  <si>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</si>
  <si>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</si>
  <si>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</si>
  <si>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</si>
  <si>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</si>
  <si>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</si>
  <si>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</si>
  <si>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</si>
  <si>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</si>
  <si>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</si>
  <si>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</si>
  <si>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</si>
  <si>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</si>
  <si>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</si>
  <si>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</si>
  <si>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</si>
  <si>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</si>
  <si>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</si>
  <si>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</si>
  <si>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</si>
  <si>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</si>
  <si>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</si>
  <si>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</si>
  <si>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</si>
  <si>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</si>
  <si>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</si>
  <si>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</si>
  <si>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</si>
  <si>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</si>
  <si>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</si>
  <si>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</si>
  <si>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</si>
  <si>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</si>
  <si>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</si>
  <si>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</si>
  <si>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</si>
  <si>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</si>
  <si>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</si>
  <si>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</si>
  <si>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</si>
  <si>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</si>
  <si>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</si>
  <si>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</si>
  <si>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</si>
  <si>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</si>
  <si>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</si>
  <si>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</si>
  <si>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</si>
  <si>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</si>
  <si>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</si>
  <si>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</si>
  <si>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</si>
  <si>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</si>
  <si>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</si>
  <si>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</si>
  <si>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</si>
  <si>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</si>
  <si>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</si>
  <si>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</si>
  <si>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</si>
  <si>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</si>
  <si>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</si>
  <si>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</si>
  <si>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</si>
  <si>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</si>
  <si>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</si>
  <si>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</si>
  <si>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</si>
  <si>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</si>
  <si>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</si>
  <si>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</si>
  <si>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</si>
  <si>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</si>
  <si>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</si>
  <si>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</si>
  <si>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</si>
  <si>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</si>
  <si>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</si>
  <si>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</si>
  <si>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</si>
  <si>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</si>
  <si>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</si>
  <si>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</si>
  <si>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</si>
  <si>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</si>
  <si>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</si>
  <si>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</si>
  <si>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</si>
  <si>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</si>
  <si>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</si>
  <si>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</si>
  <si>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</si>
  <si>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</si>
  <si>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</si>
  <si>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</si>
  <si>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</si>
  <si>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</si>
  <si>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</si>
  <si>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</si>
  <si>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</si>
  <si>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</si>
  <si>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</si>
  <si>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</si>
  <si>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</si>
  <si>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</si>
  <si>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</si>
  <si>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</si>
  <si>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</si>
  <si>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</si>
  <si>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</si>
  <si>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</si>
  <si>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</si>
  <si>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</si>
  <si>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</si>
  <si>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</si>
  <si>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</si>
  <si>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</si>
  <si>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</si>
  <si>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</si>
  <si>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</si>
  <si>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</si>
  <si>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</si>
  <si>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</si>
  <si>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</si>
  <si>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</si>
  <si>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</si>
  <si>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</si>
  <si>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</si>
  <si>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</si>
  <si>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</si>
  <si>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</si>
  <si>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</si>
  <si>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</si>
  <si>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</si>
  <si>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</si>
  <si>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</si>
  <si>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</si>
  <si>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</si>
  <si>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</si>
  <si>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</si>
  <si>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</si>
  <si>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</si>
  <si>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</si>
  <si>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</si>
  <si>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</si>
  <si>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</si>
  <si>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</si>
  <si>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</si>
  <si>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</si>
  <si>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</si>
  <si>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</si>
  <si>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</si>
  <si>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</si>
  <si>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</si>
  <si>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</si>
  <si>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</si>
  <si>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</si>
  <si>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</si>
  <si>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</si>
  <si>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</si>
  <si>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</si>
  <si>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</si>
  <si>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</si>
  <si>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</si>
  <si>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</si>
  <si>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</si>
  <si>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</si>
  <si>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</si>
  <si>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</si>
  <si>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</si>
  <si>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</si>
  <si>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</si>
  <si>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</si>
  <si>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</si>
  <si>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</si>
  <si>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</si>
  <si>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</si>
  <si>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</si>
  <si>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</si>
  <si>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</si>
  <si>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</si>
  <si>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</si>
  <si>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</si>
  <si>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</si>
  <si>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</si>
  <si>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</si>
  <si>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</si>
  <si>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</si>
  <si>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</si>
  <si>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</si>
  <si>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</si>
  <si>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</si>
  <si>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</si>
  <si>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</si>
  <si>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</si>
  <si>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</si>
  <si>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</si>
  <si>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</si>
  <si>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</si>
  <si>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</si>
  <si>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</si>
  <si>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</si>
  <si>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</si>
  <si>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</si>
  <si>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</si>
  <si>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</si>
  <si>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</si>
  <si>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</si>
  <si>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</si>
  <si>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</si>
  <si>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</si>
  <si>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</si>
  <si>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</si>
  <si>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</si>
  <si>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</si>
  <si>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</si>
  <si>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</si>
  <si>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</si>
  <si>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</si>
  <si>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</si>
  <si>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</si>
  <si>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</si>
  <si>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</si>
  <si>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</si>
  <si>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</si>
  <si>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</si>
  <si>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</si>
  <si>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</si>
  <si>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</si>
  <si>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</si>
  <si>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</si>
  <si>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</si>
  <si>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</si>
  <si>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</si>
  <si>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</si>
  <si>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</si>
  <si>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</si>
  <si>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</si>
  <si>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</si>
  <si>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</si>
  <si>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</si>
  <si>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</si>
  <si>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</si>
  <si>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</si>
  <si>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</si>
  <si>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</si>
  <si>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</si>
  <si>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</si>
  <si>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</si>
  <si>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</si>
  <si>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</si>
  <si>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</si>
  <si>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</si>
  <si>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</si>
  <si>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</si>
  <si>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</si>
  <si>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</si>
  <si>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</si>
  <si>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</si>
  <si>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</si>
  <si>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</si>
  <si>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</si>
  <si>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</si>
  <si>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</si>
  <si>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</si>
  <si>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</si>
  <si>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</si>
  <si>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</si>
  <si>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</si>
  <si>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</si>
  <si>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</si>
  <si>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</si>
  <si>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</si>
  <si>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</si>
  <si>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</si>
  <si>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</si>
  <si>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</si>
  <si>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</si>
  <si>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</si>
  <si>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</si>
  <si>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</si>
  <si>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</si>
  <si>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</si>
  <si>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</si>
  <si>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</si>
  <si>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</si>
  <si>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</si>
  <si>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</si>
  <si>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</si>
  <si>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</si>
  <si>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</si>
  <si>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</si>
  <si>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</si>
  <si>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</si>
  <si>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</si>
  <si>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</si>
  <si>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</si>
  <si>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</si>
  <si>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</si>
  <si>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</si>
  <si>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</si>
  <si>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</si>
  <si>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</si>
  <si>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</si>
  <si>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</si>
  <si>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</si>
  <si>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</si>
  <si>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</si>
  <si>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</si>
  <si>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</si>
  <si>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</si>
  <si>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</si>
  <si>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</si>
  <si>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</si>
  <si>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</si>
  <si>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</si>
  <si>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</si>
  <si>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</si>
  <si>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</si>
  <si>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</si>
  <si>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</si>
  <si>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</si>
  <si>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</si>
  <si>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</si>
  <si>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</si>
  <si>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</si>
  <si>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</si>
  <si>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</si>
  <si>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</si>
  <si>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</si>
  <si>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</si>
  <si>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</si>
  <si>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</si>
  <si>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</si>
  <si>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</si>
  <si>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</si>
  <si>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</si>
  <si>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</si>
  <si>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</si>
  <si>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</si>
  <si>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</si>
  <si>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</si>
  <si>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</si>
  <si>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</si>
  <si>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</si>
  <si>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</si>
  <si>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</si>
  <si>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</si>
  <si>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</si>
  <si>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</si>
  <si>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</si>
  <si>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</si>
  <si>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</si>
  <si>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</si>
  <si>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</si>
  <si>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</si>
  <si>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</si>
  <si>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</si>
  <si>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</si>
  <si>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</si>
  <si>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</si>
  <si>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</si>
  <si>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</si>
  <si>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</si>
  <si>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</si>
  <si>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</si>
  <si>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</si>
  <si>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</si>
  <si>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</si>
  <si>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</si>
  <si>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</si>
  <si>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</si>
  <si>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</si>
  <si>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</si>
  <si>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</si>
  <si>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</si>
  <si>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</si>
  <si>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</si>
  <si>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</si>
  <si>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</si>
  <si>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</si>
  <si>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</si>
  <si>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</si>
  <si>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</si>
  <si>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</si>
  <si>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</si>
  <si>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</si>
  <si>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</si>
  <si>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</si>
  <si>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</si>
  <si>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</si>
  <si>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</si>
  <si>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</si>
  <si>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</si>
  <si>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</si>
  <si>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</si>
  <si>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</si>
  <si>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</si>
  <si>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</si>
  <si>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</si>
  <si>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</si>
  <si>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</si>
  <si>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</si>
  <si>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</si>
  <si>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</si>
  <si>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</si>
  <si>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</si>
  <si>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</si>
  <si>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</si>
  <si>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</si>
  <si>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</si>
  <si>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</si>
  <si>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</si>
  <si>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</si>
  <si>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</si>
  <si>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</si>
  <si>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</si>
  <si>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</si>
  <si>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</si>
  <si>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</si>
  <si>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</si>
  <si>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</si>
  <si>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</si>
  <si>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</si>
  <si>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</si>
  <si>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</si>
  <si>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</si>
  <si>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</si>
  <si>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</si>
  <si>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</si>
  <si>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</si>
  <si>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</si>
  <si>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</si>
  <si>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</si>
  <si>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</si>
  <si>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</si>
  <si>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</si>
  <si>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</si>
  <si>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</si>
  <si>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</si>
  <si>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</si>
  <si>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</si>
  <si>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</si>
  <si>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</si>
  <si>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</si>
  <si>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</si>
  <si>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</si>
  <si>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</si>
  <si>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</si>
  <si>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</si>
  <si>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</si>
  <si>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</si>
  <si>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</si>
  <si>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</si>
  <si>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</si>
  <si>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</si>
  <si>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</si>
  <si>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</si>
  <si>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</si>
  <si>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</si>
  <si>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</si>
  <si>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</si>
  <si>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</si>
  <si>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</si>
  <si>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</si>
  <si>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</si>
  <si>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</si>
  <si>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</si>
  <si>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</si>
  <si>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</si>
  <si>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</si>
  <si>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</si>
  <si>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</si>
  <si>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</si>
  <si>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</si>
  <si>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</si>
  <si>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</si>
  <si>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</si>
  <si>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</si>
  <si>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</si>
  <si>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</si>
  <si>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</si>
  <si>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</si>
  <si>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</si>
  <si>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</si>
  <si>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</si>
  <si>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</si>
  <si>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</si>
  <si>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</si>
  <si>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</si>
  <si>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</si>
  <si>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</si>
  <si>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</si>
  <si>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</si>
  <si>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</si>
  <si>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</si>
  <si>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</si>
  <si>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</si>
  <si>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</si>
  <si>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</si>
  <si>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</si>
  <si>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</si>
  <si>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</si>
  <si>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</si>
  <si>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</si>
  <si>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</si>
  <si>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</si>
  <si>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</si>
  <si>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</si>
  <si>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</si>
  <si>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</si>
  <si>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</si>
  <si>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</si>
  <si>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</si>
  <si>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</si>
  <si>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</si>
  <si>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</si>
  <si>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</si>
  <si>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</si>
  <si>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</si>
  <si>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</si>
  <si>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</si>
  <si>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</si>
  <si>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</si>
  <si>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</si>
  <si>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</si>
  <si>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</si>
  <si>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</si>
  <si>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</si>
  <si>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</si>
  <si>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</si>
  <si>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</si>
  <si>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</si>
  <si>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</si>
  <si>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</si>
  <si>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</si>
  <si>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</si>
  <si>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</si>
  <si>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</si>
  <si>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</si>
  <si>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</si>
  <si>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</si>
  <si>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</si>
  <si>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</si>
  <si>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</si>
  <si>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</si>
  <si>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</si>
  <si>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</si>
  <si>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</si>
  <si>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</si>
  <si>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</si>
  <si>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</si>
  <si>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</si>
  <si>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</si>
  <si>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</si>
  <si>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</si>
  <si>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</si>
  <si>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</si>
  <si>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</si>
  <si>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</si>
  <si>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</si>
  <si>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</si>
  <si>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</si>
  <si>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</si>
  <si>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</si>
  <si>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</si>
  <si>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</si>
  <si>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</si>
  <si>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</si>
  <si>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</si>
  <si>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</si>
  <si>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</si>
  <si>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</si>
  <si>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</si>
  <si>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</si>
  <si>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</si>
  <si>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</si>
  <si>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</si>
  <si>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</si>
  <si>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</si>
  <si>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</si>
  <si>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</si>
  <si>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</si>
  <si>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</si>
  <si>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</si>
  <si>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</si>
  <si>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</si>
  <si>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</si>
  <si>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</si>
  <si>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</si>
  <si>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</si>
  <si>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</si>
  <si>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</si>
  <si>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</si>
  <si>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</si>
  <si>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</si>
  <si>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</si>
  <si>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</si>
  <si>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</si>
  <si>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</si>
  <si>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</si>
  <si>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</si>
  <si>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</si>
  <si>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</si>
  <si>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</si>
  <si>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</si>
  <si>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</si>
  <si>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</si>
  <si>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</si>
  <si>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</si>
  <si>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</si>
  <si>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</si>
  <si>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</si>
  <si>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</si>
  <si>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</si>
  <si>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</si>
  <si>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</si>
  <si>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</si>
  <si>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</si>
  <si>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</si>
  <si>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</si>
  <si>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</si>
  <si>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</si>
  <si>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</si>
  <si>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</si>
  <si>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</si>
  <si>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</si>
  <si>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</si>
  <si>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</si>
  <si>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</si>
  <si>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</si>
  <si>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</si>
  <si>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</si>
  <si>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</si>
  <si>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</si>
  <si>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</si>
  <si>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</si>
  <si>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</si>
  <si>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</si>
  <si>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</si>
  <si>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</si>
  <si>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</si>
  <si>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</si>
  <si>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</si>
  <si>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</si>
  <si>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</si>
  <si>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</si>
  <si>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</si>
  <si>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</si>
  <si>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</si>
  <si>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</si>
  <si>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</si>
  <si>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</si>
  <si>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</si>
  <si>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</si>
  <si>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</si>
  <si>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</si>
  <si>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</si>
  <si>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</si>
  <si>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</si>
  <si>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</si>
  <si>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</si>
  <si>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</si>
  <si>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</si>
  <si>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</si>
  <si>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</si>
  <si>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</si>
  <si>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</si>
  <si>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</si>
  <si>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</si>
  <si>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</si>
  <si>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</si>
  <si>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</si>
  <si>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</si>
  <si>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</si>
  <si>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</si>
  <si>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</si>
  <si>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</si>
  <si>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</si>
  <si>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</si>
  <si>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</si>
  <si>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</si>
  <si>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</si>
  <si>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</si>
  <si>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</si>
  <si>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</si>
  <si>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</si>
  <si>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</si>
  <si>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</si>
  <si>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</si>
  <si>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</si>
  <si>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</si>
  <si>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</si>
  <si>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</si>
  <si>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</si>
  <si>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</si>
  <si>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</si>
  <si>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</si>
  <si>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</si>
  <si>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</si>
  <si>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</si>
  <si>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</si>
  <si>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</si>
  <si>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</si>
  <si>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</si>
  <si>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</si>
  <si>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</si>
  <si>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</si>
  <si>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</si>
  <si>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</si>
  <si>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</si>
  <si>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</si>
  <si>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</si>
  <si>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</si>
  <si>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</si>
  <si>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</si>
  <si>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</si>
  <si>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</si>
  <si>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</si>
  <si>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</si>
  <si>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</si>
  <si>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</si>
  <si>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</si>
  <si>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</si>
  <si>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</si>
  <si>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</si>
  <si>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</si>
  <si>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</si>
  <si>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</si>
  <si>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</si>
  <si>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</si>
  <si>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</si>
  <si>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</si>
  <si>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</si>
  <si>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</si>
  <si>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</si>
  <si>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</si>
  <si>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</si>
  <si>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</si>
  <si>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</si>
  <si>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</si>
  <si>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</si>
  <si>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</si>
  <si>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</si>
  <si>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</si>
  <si>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</si>
  <si>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</si>
  <si>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</si>
  <si>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</si>
  <si>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</si>
  <si>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</si>
  <si>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</si>
  <si>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</si>
  <si>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</si>
  <si>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</si>
  <si>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</si>
  <si>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</si>
  <si>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</si>
  <si>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</si>
  <si>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</si>
  <si>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</si>
  <si>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</si>
  <si>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</si>
  <si>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</si>
  <si>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</si>
  <si>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</si>
  <si>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</si>
  <si>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</si>
  <si>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</si>
  <si>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</si>
  <si>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</si>
  <si>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</si>
  <si>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</si>
  <si>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</si>
  <si>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</si>
  <si>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</si>
  <si>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</si>
  <si>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</si>
  <si>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</si>
  <si>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</si>
  <si>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</si>
  <si>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</si>
  <si>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</si>
  <si>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</si>
  <si>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</si>
  <si>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</si>
  <si>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</si>
  <si>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</si>
  <si>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</si>
  <si>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</si>
  <si>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</si>
  <si>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</si>
  <si>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</si>
  <si>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</si>
  <si>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</si>
  <si>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</si>
  <si>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</si>
  <si>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</si>
  <si>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</si>
  <si>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</si>
  <si>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</si>
  <si>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</si>
  <si>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</si>
  <si>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</si>
  <si>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</si>
  <si>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</si>
  <si>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</si>
  <si>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</si>
  <si>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</si>
  <si>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</si>
  <si>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</si>
  <si>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</si>
  <si>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</si>
  <si>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</si>
  <si>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</si>
  <si>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</si>
  <si>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</si>
  <si>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</si>
  <si>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</si>
  <si>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</si>
  <si>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</si>
  <si>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</si>
  <si>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</si>
  <si>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</si>
  <si>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</si>
  <si>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</si>
  <si>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</si>
  <si>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</si>
  <si>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</si>
  <si>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</si>
  <si>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</si>
  <si>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</si>
  <si>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</si>
  <si>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</si>
  <si>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</si>
  <si>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</si>
  <si>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</si>
  <si>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</si>
  <si>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</si>
  <si>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</si>
  <si>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</si>
  <si>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</si>
  <si>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</si>
  <si>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</si>
  <si>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</si>
  <si>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</si>
  <si>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</si>
  <si>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</si>
  <si>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</si>
  <si>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</si>
  <si>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</si>
  <si>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</si>
  <si>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</si>
  <si>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</si>
  <si>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</si>
  <si>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</si>
  <si>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</si>
  <si>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</si>
  <si>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</si>
  <si>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</si>
  <si>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</si>
  <si>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</si>
  <si>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</si>
  <si>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</si>
  <si>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</si>
  <si>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</si>
  <si>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</si>
  <si>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</si>
  <si>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</si>
  <si>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</si>
  <si>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</si>
  <si>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</si>
  <si>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</si>
  <si>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</si>
  <si>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</si>
  <si>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</si>
  <si>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</si>
  <si>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</si>
  <si>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</si>
  <si>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</si>
  <si>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</si>
  <si>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</si>
  <si>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</si>
  <si>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</si>
  <si>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</si>
  <si>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</si>
  <si>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</si>
  <si>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</si>
  <si>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</si>
  <si>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</si>
  <si>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</si>
  <si>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</si>
  <si>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</si>
  <si>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</si>
  <si>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</si>
  <si>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</si>
  <si>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</si>
  <si>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</si>
  <si>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</si>
  <si>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</si>
  <si>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</si>
  <si>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</si>
  <si>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</si>
  <si>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</si>
  <si>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</si>
  <si>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</si>
  <si>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</si>
  <si>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</si>
  <si>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</si>
  <si>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</si>
  <si>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</si>
  <si>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</si>
  <si>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</si>
  <si>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</si>
  <si>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</si>
  <si>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</si>
  <si>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</si>
  <si>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</si>
  <si>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</si>
  <si>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</si>
  <si>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</si>
  <si>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</si>
  <si>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</si>
  <si>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</si>
  <si>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</si>
  <si>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</si>
  <si>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</si>
  <si>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</si>
  <si>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</si>
  <si>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</si>
  <si>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</si>
  <si>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</si>
  <si>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</si>
  <si>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</si>
  <si>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</si>
  <si>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</si>
  <si>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</si>
  <si>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</si>
  <si>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</si>
  <si>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</si>
  <si>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</si>
  <si>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</si>
  <si>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</si>
  <si>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</si>
  <si>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</si>
  <si>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</si>
  <si>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</si>
  <si>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</si>
  <si>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</si>
  <si>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</si>
  <si>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</si>
  <si>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</si>
  <si>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</si>
  <si>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</si>
  <si>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</si>
  <si>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</si>
  <si>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</si>
  <si>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</si>
  <si>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</si>
  <si>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</si>
  <si>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</si>
  <si>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</si>
  <si>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</si>
  <si>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</si>
  <si>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</si>
  <si>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</si>
  <si>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</si>
  <si>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</si>
  <si>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</si>
  <si>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</si>
  <si>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</si>
  <si>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</si>
  <si>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</si>
  <si>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</si>
  <si>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</si>
  <si>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</si>
  <si>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</si>
  <si>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</si>
  <si>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</si>
  <si>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</si>
  <si>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</si>
  <si>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</si>
  <si>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</si>
  <si>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</si>
  <si>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</si>
  <si>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</si>
  <si>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</si>
  <si>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</si>
  <si>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</si>
  <si>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</si>
  <si>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</si>
  <si>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</si>
  <si>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</si>
  <si>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</si>
  <si>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</si>
  <si>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</si>
  <si>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</si>
  <si>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</si>
  <si>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</si>
  <si>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</si>
  <si>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</si>
  <si>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</si>
  <si>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</si>
  <si>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</si>
  <si>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</si>
  <si>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</si>
  <si>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</si>
  <si>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</si>
  <si>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</si>
  <si>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</si>
  <si>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</si>
  <si>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</si>
  <si>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</si>
  <si>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</si>
  <si>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</si>
  <si>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</si>
  <si>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</si>
  <si>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</si>
  <si>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</si>
  <si>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</si>
  <si>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</si>
  <si>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</si>
  <si>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</si>
  <si>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</si>
  <si>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</si>
  <si>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</si>
  <si>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</si>
  <si>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</si>
  <si>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</si>
  <si>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</si>
  <si>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</si>
  <si>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</si>
  <si>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</si>
  <si>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</si>
  <si>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</si>
  <si>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</si>
  <si>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</si>
  <si>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</si>
  <si>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</si>
  <si>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</si>
  <si>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</si>
  <si>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</si>
  <si>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</si>
  <si>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</si>
  <si>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</si>
  <si>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</si>
  <si>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</si>
  <si>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</si>
  <si>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</si>
  <si>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</si>
  <si>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</si>
  <si>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</si>
  <si>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</si>
  <si>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</si>
  <si>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</si>
  <si>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</si>
  <si>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</si>
  <si>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</si>
  <si>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</si>
  <si>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</si>
  <si>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</si>
  <si>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</si>
  <si>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</si>
  <si>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</si>
  <si>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</si>
  <si>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</si>
  <si>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</si>
  <si>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</si>
  <si>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</si>
  <si>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</si>
  <si>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</si>
  <si>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</si>
  <si>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</si>
  <si>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</si>
  <si>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</si>
  <si>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</si>
  <si>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</si>
  <si>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</si>
  <si>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</si>
  <si>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</si>
  <si>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</si>
  <si>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</si>
  <si>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</si>
  <si>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</si>
  <si>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</si>
  <si>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</si>
  <si>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</si>
  <si>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</si>
  <si>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</si>
  <si>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</si>
  <si>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</si>
  <si>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</si>
  <si>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</si>
  <si>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</si>
  <si>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</si>
  <si>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</si>
  <si>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</si>
  <si>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</si>
  <si>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</si>
  <si>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</si>
  <si>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</si>
  <si>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</si>
  <si>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</si>
  <si>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</si>
  <si>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</si>
  <si>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</si>
  <si>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</si>
  <si>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</si>
  <si>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</si>
  <si>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</si>
  <si>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</si>
  <si>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</si>
  <si>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</si>
  <si>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</si>
  <si>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</si>
  <si>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</si>
  <si>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</si>
  <si>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</si>
  <si>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</si>
  <si>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</si>
  <si>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</si>
  <si>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</si>
  <si>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</si>
  <si>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</si>
  <si>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</si>
  <si>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</si>
  <si>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</si>
  <si>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</si>
  <si>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</si>
  <si>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</si>
  <si>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</si>
  <si>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</si>
  <si>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</si>
  <si>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</si>
  <si>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</si>
  <si>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</si>
  <si>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</si>
  <si>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</si>
  <si>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</si>
  <si>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</si>
  <si>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</si>
  <si>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</si>
  <si>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</si>
  <si>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</si>
  <si>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</si>
  <si>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</si>
  <si>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</si>
  <si>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</si>
  <si>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</si>
  <si>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</si>
  <si>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</si>
  <si>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</si>
  <si>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</si>
  <si>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</si>
  <si>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</si>
  <si>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</si>
  <si>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</si>
  <si>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</si>
  <si>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</si>
  <si>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</si>
  <si>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</si>
  <si>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</si>
  <si>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</si>
  <si>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</si>
  <si>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</si>
  <si>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</si>
  <si>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</si>
  <si>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</si>
  <si>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</si>
  <si>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</si>
  <si>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</si>
  <si>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</si>
  <si>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</si>
  <si>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</si>
  <si>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</si>
  <si>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</si>
  <si>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</si>
  <si>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</si>
  <si>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</si>
  <si>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</si>
  <si>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</si>
  <si>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</si>
  <si>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</si>
  <si>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</si>
  <si>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</si>
  <si>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</si>
  <si>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</si>
  <si>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</si>
  <si>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</si>
  <si>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</si>
  <si>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</si>
  <si>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</si>
  <si>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</si>
  <si>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</si>
  <si>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</si>
  <si>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</si>
  <si>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</si>
  <si>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</si>
  <si>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</si>
  <si>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</si>
  <si>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</si>
  <si>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</si>
  <si>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</si>
  <si>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</si>
  <si>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</si>
  <si>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</si>
  <si>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</si>
  <si>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</si>
  <si>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</si>
  <si>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</si>
  <si>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</si>
  <si>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</si>
  <si>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</si>
  <si>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</si>
  <si>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</si>
  <si>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</si>
  <si>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</si>
  <si>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</si>
  <si>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</si>
  <si>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</si>
  <si>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</si>
  <si>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</si>
  <si>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</si>
  <si>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</si>
  <si>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</si>
  <si>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</si>
  <si>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</si>
  <si>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</si>
  <si>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</si>
  <si>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</si>
  <si>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</si>
  <si>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</si>
  <si>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</si>
  <si>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</si>
  <si>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</si>
  <si>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</si>
  <si>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</si>
  <si>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</si>
  <si>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</si>
  <si>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</si>
  <si>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</si>
  <si>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</si>
  <si>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</si>
  <si>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</si>
  <si>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</si>
  <si>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</si>
  <si>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</si>
  <si>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</si>
  <si>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</si>
  <si>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</si>
  <si>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</si>
  <si>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</si>
  <si>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</si>
  <si>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</si>
  <si>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</si>
  <si>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</si>
  <si>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</si>
  <si>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</si>
  <si>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</si>
  <si>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</si>
  <si>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</si>
  <si>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</si>
  <si>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</si>
  <si>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</si>
  <si>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</si>
  <si>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</si>
  <si>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</si>
  <si>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</si>
  <si>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</si>
  <si>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</si>
  <si>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</si>
  <si>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</si>
  <si>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</si>
  <si>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</si>
  <si>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</si>
  <si>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</si>
  <si>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</si>
  <si>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</si>
  <si>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</si>
  <si>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</si>
  <si>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</si>
  <si>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</si>
  <si>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</si>
  <si>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</si>
  <si>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</si>
  <si>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</si>
  <si>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</si>
  <si>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</si>
  <si>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</si>
  <si>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</si>
  <si>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</si>
  <si>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</si>
  <si>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</si>
  <si>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</si>
  <si>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</si>
  <si>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</si>
  <si>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</si>
  <si>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</si>
  <si>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</si>
  <si>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</si>
  <si>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</si>
  <si>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</si>
  <si>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</si>
  <si>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</si>
  <si>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</si>
  <si>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</si>
  <si>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</si>
  <si>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</si>
  <si>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</si>
  <si>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</si>
  <si>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</si>
  <si>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</si>
  <si>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</si>
  <si>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</si>
  <si>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</si>
  <si>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</si>
  <si>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</si>
  <si>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</si>
  <si>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</si>
  <si>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</si>
  <si>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</si>
  <si>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</si>
  <si>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</si>
  <si>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</si>
  <si>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</si>
  <si>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</si>
  <si>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</si>
  <si>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</si>
  <si>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</si>
  <si>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</si>
  <si>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</si>
  <si>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</si>
  <si>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</si>
  <si>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</si>
  <si>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</si>
  <si>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</si>
  <si>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</si>
  <si>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</si>
  <si>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</si>
  <si>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</si>
  <si>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</si>
  <si>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</si>
  <si>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</si>
  <si>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</si>
  <si>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</si>
  <si>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</si>
  <si>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</si>
  <si>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</si>
  <si>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</si>
  <si>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</si>
  <si>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</si>
  <si>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</si>
  <si>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</si>
  <si>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</si>
  <si>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</si>
  <si>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</si>
  <si>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</si>
  <si>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</si>
  <si>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</si>
  <si>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</si>
  <si>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</si>
  <si>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</si>
  <si>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</si>
  <si>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</si>
  <si>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</si>
  <si>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</si>
  <si>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</si>
  <si>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</si>
  <si>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</si>
  <si>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</si>
  <si>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</si>
  <si>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</si>
  <si>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</si>
  <si>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</si>
  <si>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</si>
  <si>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</si>
  <si>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</si>
  <si>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</si>
  <si>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</si>
  <si>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</si>
  <si>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</si>
  <si>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</si>
  <si>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</si>
  <si>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</si>
  <si>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</si>
  <si>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</si>
  <si>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</si>
  <si>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</si>
  <si>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</si>
  <si>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</si>
  <si>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</si>
  <si>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</si>
  <si>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</si>
  <si>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</si>
  <si>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</si>
  <si>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</si>
  <si>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</si>
  <si>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</si>
  <si>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</si>
  <si>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</si>
  <si>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</si>
  <si>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</si>
  <si>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</si>
  <si>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</si>
  <si>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</si>
  <si>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</si>
  <si>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</si>
  <si>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</si>
  <si>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</si>
  <si>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</si>
  <si>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</si>
  <si>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</si>
  <si>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</si>
  <si>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</si>
  <si>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</si>
  <si>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</si>
  <si>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</si>
  <si>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</si>
  <si>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</si>
  <si>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</si>
  <si>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</si>
  <si>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</si>
  <si>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</si>
  <si>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</si>
  <si>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</si>
  <si>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</si>
  <si>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</si>
  <si>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</si>
  <si>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</si>
  <si>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</si>
  <si>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</si>
  <si>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</si>
  <si>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</si>
  <si>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</si>
  <si>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</si>
  <si>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</si>
  <si>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</si>
  <si>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</si>
  <si>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</si>
  <si>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</si>
  <si>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</si>
  <si>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</si>
  <si>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</si>
  <si>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</si>
  <si>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</si>
  <si>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</si>
  <si>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</si>
  <si>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</si>
  <si>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</si>
  <si>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</si>
  <si>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</si>
  <si>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</si>
  <si>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</si>
  <si>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</si>
  <si>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</si>
  <si>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</si>
  <si>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</si>
  <si>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</si>
  <si>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</si>
  <si>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</si>
  <si>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</si>
  <si>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</si>
  <si>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</si>
  <si>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</si>
  <si>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</si>
  <si>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</si>
  <si>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</si>
  <si>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</si>
  <si>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</si>
  <si>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</si>
  <si>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</si>
  <si>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</si>
  <si>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</si>
  <si>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</si>
  <si>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</si>
  <si>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</si>
  <si>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</si>
  <si>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</si>
  <si>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</si>
  <si>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</si>
  <si>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</si>
  <si>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</si>
  <si>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</si>
  <si>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</si>
  <si>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</si>
  <si>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</si>
  <si>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</si>
  <si>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</si>
  <si>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</si>
  <si>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</si>
  <si>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</si>
  <si>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</si>
  <si>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</si>
  <si>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</si>
  <si>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</si>
  <si>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</si>
  <si>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</si>
  <si>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</si>
  <si>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</si>
  <si>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</si>
  <si>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</si>
  <si>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</si>
  <si>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</si>
  <si>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</si>
  <si>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</si>
  <si>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</si>
  <si>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</si>
  <si>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</si>
  <si>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</si>
  <si>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</si>
  <si>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</si>
  <si>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</si>
  <si>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</si>
  <si>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</si>
  <si>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</si>
  <si>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</si>
  <si>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</si>
  <si>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</si>
  <si>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</si>
  <si>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</si>
  <si>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</si>
  <si>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</si>
  <si>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</si>
  <si>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</si>
  <si>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</si>
  <si>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</si>
  <si>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</si>
  <si>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</si>
  <si>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</si>
  <si>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</si>
  <si>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</si>
  <si>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</si>
  <si>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</si>
  <si>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</si>
  <si>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</si>
  <si>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</si>
  <si>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</si>
  <si>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</si>
  <si>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</si>
  <si>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</si>
  <si>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</si>
  <si>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</si>
  <si>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</si>
  <si>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</si>
  <si>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</si>
  <si>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</si>
  <si>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</si>
  <si>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</si>
  <si>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</si>
  <si>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</si>
  <si>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</si>
  <si>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</si>
  <si>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</si>
  <si>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</si>
  <si>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</si>
  <si>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</si>
  <si>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</si>
  <si>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</si>
  <si>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</si>
  <si>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</si>
  <si>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</si>
  <si>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</si>
  <si>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</si>
  <si>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</si>
  <si>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</si>
  <si>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</si>
  <si>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</si>
  <si>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</si>
  <si>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</si>
  <si>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</si>
  <si>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</si>
  <si>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</si>
  <si>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</si>
  <si>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</si>
  <si>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</si>
  <si>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</si>
  <si>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</si>
  <si>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</si>
  <si>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</si>
  <si>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</si>
  <si>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</si>
  <si>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</si>
  <si>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</si>
  <si>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</si>
  <si>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</si>
  <si>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</si>
  <si>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</si>
  <si>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</si>
  <si>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</si>
  <si>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</si>
  <si>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</si>
  <si>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</si>
  <si>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</si>
  <si>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</si>
  <si>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</si>
  <si>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</si>
  <si>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</si>
  <si>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</si>
  <si>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</si>
  <si>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</si>
  <si>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</si>
  <si>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</si>
  <si>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</si>
  <si>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</si>
  <si>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</si>
  <si>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</si>
  <si>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</si>
  <si>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</si>
  <si>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</si>
  <si>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</si>
  <si>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</si>
  <si>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</si>
  <si>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</si>
  <si>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</si>
  <si>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</si>
  <si>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</si>
  <si>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</si>
  <si>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</si>
  <si>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</si>
  <si>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</si>
  <si>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</si>
  <si>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</si>
  <si>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</si>
  <si>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</si>
  <si>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</si>
  <si>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</si>
  <si>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</si>
  <si>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</si>
  <si>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</si>
  <si>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</si>
  <si>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</si>
  <si>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</si>
  <si>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</si>
  <si>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</si>
  <si>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</si>
  <si>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</si>
  <si>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</si>
  <si>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</si>
  <si>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</si>
  <si>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</si>
  <si>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</si>
  <si>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</si>
  <si>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</si>
  <si>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</si>
  <si>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</si>
  <si>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</si>
  <si>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</si>
  <si>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</si>
  <si>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</si>
  <si>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</si>
  <si>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</si>
  <si>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</si>
  <si>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</si>
  <si>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</si>
  <si>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</si>
  <si>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</si>
  <si>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</si>
  <si>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</si>
  <si>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</si>
  <si>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</si>
  <si>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</si>
  <si>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</si>
  <si>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</si>
  <si>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</si>
  <si>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</si>
  <si>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</si>
  <si>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</si>
  <si>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</si>
  <si>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</si>
  <si>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</si>
  <si>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</si>
  <si>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</si>
  <si>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</si>
  <si>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</si>
  <si>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</si>
  <si>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</si>
  <si>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</si>
  <si>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</si>
  <si>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</si>
  <si>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</si>
  <si>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</si>
  <si>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</si>
  <si>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</si>
  <si>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</si>
  <si>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</si>
  <si>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</si>
  <si>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</si>
  <si>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</si>
  <si>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</si>
  <si>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</si>
  <si>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</si>
  <si>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</si>
  <si>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</si>
  <si>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</si>
  <si>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</si>
  <si>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</si>
  <si>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</si>
  <si>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</si>
  <si>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</si>
  <si>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</si>
  <si>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</si>
  <si>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</si>
  <si>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</si>
  <si>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</si>
  <si>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</si>
  <si>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</si>
  <si>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</si>
  <si>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</si>
  <si>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</si>
  <si>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</si>
  <si>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</si>
  <si>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</si>
  <si>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</si>
  <si>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</si>
  <si>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</si>
  <si>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</si>
  <si>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</si>
  <si>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</si>
  <si>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</si>
  <si>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</si>
  <si>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</si>
  <si>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</si>
  <si>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</si>
  <si>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</si>
  <si>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</si>
  <si>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</si>
  <si>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</si>
  <si>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</si>
  <si>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</si>
  <si>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</si>
  <si>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</si>
  <si>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</si>
  <si>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</si>
  <si>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</si>
  <si>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</si>
  <si>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</si>
  <si>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</si>
  <si>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</si>
  <si>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</si>
  <si>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</si>
  <si>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</si>
  <si>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</si>
  <si>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</si>
  <si>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</si>
  <si>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</si>
  <si>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</si>
  <si>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</si>
  <si>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</si>
  <si>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</si>
  <si>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</si>
  <si>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</si>
  <si>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</si>
  <si>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</si>
  <si>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</si>
  <si>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</si>
  <si>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</si>
  <si>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</si>
  <si>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</si>
  <si>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</si>
  <si>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</si>
  <si>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</si>
  <si>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</si>
  <si>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</si>
  <si>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</si>
  <si>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</si>
  <si>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</si>
  <si>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</si>
  <si>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</si>
  <si>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</si>
  <si>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</si>
  <si>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</si>
  <si>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</si>
  <si>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</si>
  <si>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</si>
  <si>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</si>
  <si>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</si>
  <si>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</si>
  <si>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</si>
  <si>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</si>
  <si>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</si>
  <si>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</si>
  <si>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</si>
  <si>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</si>
  <si>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</si>
  <si>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</si>
  <si>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</si>
  <si>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</si>
  <si>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</si>
  <si>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</si>
  <si>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</si>
  <si>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</si>
  <si>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</si>
  <si>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</si>
  <si>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</si>
  <si>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</si>
  <si>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</si>
  <si>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</si>
  <si>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</si>
  <si>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</si>
  <si>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</si>
  <si>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</si>
  <si>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</si>
  <si>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</si>
  <si>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</si>
  <si>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</si>
  <si>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</si>
  <si>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</si>
  <si>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</si>
  <si>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</si>
  <si>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</si>
  <si>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</si>
  <si>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</si>
  <si>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</si>
  <si>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</si>
  <si>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</si>
  <si>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</si>
  <si>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</si>
  <si>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</si>
  <si>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</si>
  <si>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</si>
  <si>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</si>
  <si>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</si>
  <si>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</si>
  <si>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</si>
  <si>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</si>
  <si>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</si>
  <si>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</si>
  <si>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</si>
  <si>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</si>
  <si>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</si>
  <si>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</si>
  <si>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</si>
  <si>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</si>
  <si>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</si>
  <si>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</si>
  <si>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</si>
  <si>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</si>
  <si>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</si>
  <si>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</si>
  <si>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</si>
  <si>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</si>
  <si>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</si>
  <si>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</si>
  <si>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</si>
  <si>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</si>
  <si>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</si>
  <si>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</si>
  <si>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</si>
  <si>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</si>
  <si>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</si>
  <si>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</si>
  <si>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</si>
  <si>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</si>
  <si>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</si>
  <si>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</si>
  <si>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</si>
  <si>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</si>
  <si>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</si>
  <si>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</si>
  <si>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</si>
  <si>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</si>
  <si>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</si>
  <si>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</si>
  <si>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</si>
  <si>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</si>
  <si>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</si>
  <si>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</si>
  <si>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</si>
  <si>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</si>
  <si>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</si>
  <si>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</si>
  <si>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</si>
  <si>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</si>
  <si>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</si>
  <si>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</si>
  <si>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</si>
  <si>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</si>
  <si>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</si>
  <si>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</si>
  <si>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</si>
  <si>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</si>
  <si>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</si>
  <si>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</si>
  <si>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</si>
  <si>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</si>
  <si>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</si>
  <si>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</si>
  <si>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</si>
  <si>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</si>
  <si>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</si>
  <si>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</si>
  <si>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</si>
  <si>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</si>
  <si>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</si>
  <si>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</si>
  <si>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</si>
  <si>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</si>
  <si>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</si>
  <si>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</si>
  <si>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</si>
  <si>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</si>
  <si>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</si>
  <si>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</si>
  <si>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</si>
  <si>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</si>
  <si>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</si>
  <si>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</si>
  <si>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</si>
  <si>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</si>
  <si>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</si>
  <si>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</si>
  <si>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</si>
  <si>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</si>
  <si>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</si>
  <si>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</si>
  <si>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</si>
  <si>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</si>
  <si>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</si>
  <si>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</si>
  <si>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</si>
  <si>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</si>
  <si>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</si>
  <si>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</si>
  <si>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</si>
  <si>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</si>
  <si>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</si>
  <si>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</si>
  <si>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</si>
  <si>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</si>
  <si>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</si>
  <si>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</si>
  <si>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</si>
  <si>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</si>
  <si>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</si>
  <si>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</si>
  <si>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</si>
  <si>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</si>
  <si>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</si>
  <si>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</si>
  <si>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</si>
  <si>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</si>
  <si>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</si>
  <si>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</si>
  <si>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</si>
  <si>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</si>
  <si>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</si>
  <si>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</si>
  <si>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</si>
  <si>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</si>
  <si>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</si>
  <si>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</si>
  <si>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</si>
  <si>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</si>
  <si>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</si>
  <si>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</si>
  <si>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</si>
  <si>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</si>
  <si>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</si>
  <si>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</si>
  <si>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</si>
  <si>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</si>
  <si>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</si>
  <si>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</si>
  <si>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</si>
  <si>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</si>
  <si>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</si>
  <si>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</si>
  <si>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</si>
  <si>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</si>
  <si>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</si>
  <si>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</si>
  <si>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</si>
  <si>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</si>
  <si>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</si>
  <si>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</si>
  <si>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</si>
  <si>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</si>
  <si>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</si>
  <si>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</si>
  <si>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</si>
  <si>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</si>
  <si>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</si>
  <si>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</si>
  <si>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</si>
  <si>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</si>
  <si>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</si>
  <si>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</si>
  <si>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</si>
  <si>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</si>
  <si>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</si>
  <si>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</si>
  <si>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</si>
  <si>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</si>
  <si>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</si>
  <si>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</si>
  <si>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</si>
  <si>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</si>
  <si>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</si>
  <si>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</si>
  <si>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</si>
  <si>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</si>
  <si>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</si>
  <si>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</si>
  <si>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</si>
  <si>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</si>
  <si>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</si>
  <si>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</si>
  <si>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</si>
  <si>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</si>
  <si>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</si>
  <si>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</si>
  <si>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</si>
  <si>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</si>
  <si>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</si>
  <si>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</si>
  <si>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</si>
  <si>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</si>
  <si>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</si>
  <si>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</si>
  <si>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</si>
  <si>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</si>
  <si>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</si>
  <si>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</si>
  <si>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</si>
  <si>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</si>
  <si>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</si>
  <si>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</si>
  <si>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</si>
  <si>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</si>
  <si>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</si>
  <si>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</si>
  <si>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</si>
  <si>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</si>
  <si>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</si>
  <si>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</si>
  <si>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</si>
  <si>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</si>
  <si>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</si>
  <si>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</si>
  <si>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</si>
  <si>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</si>
  <si>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</si>
  <si>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</si>
  <si>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</si>
  <si>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</si>
  <si>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</si>
  <si>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</si>
  <si>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</si>
  <si>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</si>
  <si>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</si>
  <si>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</si>
  <si>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</si>
  <si>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</si>
  <si>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</si>
  <si>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</si>
  <si>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</si>
  <si>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</si>
  <si>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</si>
  <si>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</si>
  <si>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</si>
  <si>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</si>
  <si>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</si>
  <si>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</si>
  <si>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</si>
  <si>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</si>
  <si>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</si>
  <si>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</si>
  <si>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</si>
  <si>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</si>
  <si>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</si>
  <si>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</si>
  <si>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</si>
  <si>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</si>
  <si>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</si>
  <si>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</si>
  <si>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</si>
  <si>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</si>
  <si>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</si>
  <si>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</si>
  <si>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</si>
  <si>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</si>
  <si>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</si>
  <si>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</si>
  <si>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</si>
  <si>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</si>
  <si>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</si>
  <si>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</si>
  <si>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</si>
  <si>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</si>
  <si>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</si>
  <si>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</si>
  <si>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</si>
  <si>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</si>
  <si>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</si>
  <si>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</si>
  <si>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</si>
  <si>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</si>
  <si>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</si>
  <si>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</si>
  <si>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</si>
  <si>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</si>
  <si>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</si>
  <si>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</si>
  <si>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</si>
  <si>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</si>
  <si>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</si>
  <si>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</si>
  <si>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</si>
  <si>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</si>
  <si>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</si>
  <si>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</si>
  <si>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</si>
  <si>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</si>
  <si>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</si>
  <si>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</si>
  <si>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</si>
  <si>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</si>
  <si>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</si>
  <si>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</si>
  <si>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</si>
  <si>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</si>
  <si>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</si>
  <si>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</si>
  <si>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</si>
  <si>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</si>
  <si>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</si>
  <si>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</si>
  <si>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</si>
  <si>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</si>
  <si>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</si>
  <si>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</si>
  <si>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</si>
  <si>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</si>
  <si>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</si>
  <si>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</si>
  <si>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</si>
  <si>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</si>
  <si>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</si>
  <si>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</si>
  <si>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</si>
  <si>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</si>
  <si>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</si>
  <si>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</si>
  <si>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</si>
  <si>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</si>
  <si>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</si>
  <si>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</si>
  <si>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</si>
  <si>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</si>
  <si>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</si>
  <si>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</si>
  <si>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</si>
  <si>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</si>
  <si>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</si>
  <si>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</si>
  <si>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</si>
  <si>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</si>
  <si>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</si>
  <si>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</si>
  <si>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</si>
  <si>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</si>
  <si>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</si>
  <si>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</si>
  <si>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</si>
  <si>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</si>
  <si>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</si>
  <si>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</si>
  <si>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</si>
  <si>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</si>
  <si>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</si>
  <si>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</si>
  <si>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</si>
  <si>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</si>
  <si>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</si>
  <si>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</si>
  <si>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</si>
  <si>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</si>
  <si>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</si>
  <si>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</si>
  <si>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</si>
  <si>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</si>
  <si>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</si>
  <si>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</si>
  <si>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</si>
  <si>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</si>
  <si>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</si>
  <si>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</si>
  <si>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</si>
  <si>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</si>
  <si>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</si>
  <si>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</si>
  <si>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</si>
  <si>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</si>
  <si>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</si>
  <si>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</si>
  <si>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</si>
  <si>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</si>
  <si>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</si>
  <si>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</si>
  <si>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</si>
  <si>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</si>
  <si>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</si>
  <si>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</si>
  <si>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</si>
  <si>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</si>
  <si>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</si>
  <si>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</si>
  <si>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</si>
  <si>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</si>
  <si>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</si>
  <si>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</si>
  <si>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</si>
  <si>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</si>
  <si>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</si>
  <si>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</si>
  <si>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</si>
  <si>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</si>
  <si>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</si>
  <si>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</si>
  <si>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</si>
  <si>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</si>
  <si>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</si>
  <si>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</si>
  <si>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</si>
  <si>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</si>
  <si>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</si>
  <si>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</si>
  <si>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</si>
  <si>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</si>
  <si>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</si>
  <si>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</si>
  <si>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</si>
  <si>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</si>
  <si>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</si>
  <si>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</si>
  <si>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</si>
  <si>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</si>
  <si>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</si>
  <si>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</si>
  <si>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</si>
  <si>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</si>
  <si>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</si>
  <si>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</si>
  <si>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</si>
  <si>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</si>
  <si>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</si>
  <si>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</si>
  <si>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</si>
  <si>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</si>
  <si>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</si>
  <si>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</si>
  <si>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</si>
  <si>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</si>
  <si>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</si>
  <si>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</si>
  <si>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</si>
  <si>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</si>
  <si>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</si>
  <si>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</si>
  <si>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</si>
  <si>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</si>
  <si>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</si>
  <si>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</si>
  <si>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</si>
  <si>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</si>
  <si>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</si>
  <si>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</si>
  <si>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</si>
  <si>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</si>
  <si>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</si>
  <si>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</si>
  <si>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</si>
  <si>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</si>
  <si>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</si>
  <si>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</si>
  <si>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</si>
  <si>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</si>
  <si>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</si>
  <si>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</si>
  <si>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</si>
  <si>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</si>
  <si>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</si>
  <si>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</si>
  <si>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</si>
  <si>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</si>
  <si>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</si>
  <si>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</si>
  <si>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</si>
  <si>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</si>
  <si>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</si>
  <si>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</si>
  <si>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</si>
  <si>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</si>
  <si>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</si>
  <si>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</si>
  <si>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</si>
  <si>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</si>
  <si>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</si>
  <si>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</si>
  <si>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</si>
  <si>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</si>
  <si>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</si>
  <si>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</si>
  <si>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</si>
  <si>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</si>
  <si>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</si>
  <si>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</si>
  <si>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</si>
  <si>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</si>
  <si>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</si>
  <si>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</si>
  <si>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</si>
  <si>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</si>
  <si>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</si>
  <si>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</si>
  <si>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</si>
  <si>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</si>
  <si>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</si>
  <si>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</si>
  <si>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</si>
  <si>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</si>
  <si>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</si>
  <si>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</si>
  <si>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</si>
  <si>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</si>
  <si>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</si>
  <si>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</si>
  <si>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</si>
  <si>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</si>
  <si>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</si>
  <si>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</si>
  <si>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</si>
  <si>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</si>
  <si>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</si>
  <si>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</si>
  <si>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</si>
  <si>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</si>
  <si>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</si>
  <si>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</si>
  <si>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</si>
  <si>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</si>
  <si>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</si>
  <si>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</si>
  <si>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</si>
  <si>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</si>
  <si>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</si>
  <si>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</si>
  <si>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</si>
  <si>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</si>
  <si>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</si>
  <si>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</si>
  <si>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</si>
  <si>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</si>
  <si>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</si>
  <si>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</si>
  <si>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</si>
  <si>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</si>
  <si>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</si>
  <si>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</si>
  <si>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</si>
  <si>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</si>
  <si>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</si>
  <si>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</si>
  <si>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</si>
  <si>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</si>
  <si>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</si>
  <si>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</si>
  <si>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</si>
  <si>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</si>
  <si>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</si>
  <si>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</si>
  <si>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</si>
  <si>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</si>
  <si>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</si>
  <si>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</si>
  <si>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</si>
  <si>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</si>
  <si>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</si>
  <si>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</si>
  <si>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</si>
  <si>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</si>
  <si>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</si>
  <si>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</si>
  <si>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</si>
  <si>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</si>
  <si>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</si>
  <si>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</si>
  <si>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</si>
  <si>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</si>
  <si>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</si>
  <si>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</si>
  <si>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</si>
  <si>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</si>
  <si>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</si>
  <si>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</si>
  <si>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</si>
  <si>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</si>
  <si>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</si>
  <si>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</si>
  <si>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</si>
  <si>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</si>
  <si>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</si>
  <si>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</si>
  <si>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</si>
  <si>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</si>
  <si>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</si>
  <si>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</si>
  <si>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</si>
  <si>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</si>
  <si>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</si>
  <si>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</si>
  <si>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</si>
  <si>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</si>
  <si>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</si>
  <si>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</si>
  <si>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</si>
  <si>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</si>
  <si>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</si>
  <si>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</si>
  <si>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</si>
  <si>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</si>
  <si>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</si>
  <si>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</si>
  <si>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</si>
  <si>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</si>
  <si>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</si>
  <si>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</si>
  <si>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</si>
  <si>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</si>
  <si>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</si>
  <si>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</si>
  <si>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</si>
  <si>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</si>
  <si>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</si>
  <si>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</si>
  <si>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</si>
  <si>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</si>
  <si>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</si>
  <si>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</si>
  <si>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</si>
  <si>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</si>
  <si>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</si>
  <si>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</si>
  <si>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</si>
  <si>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</si>
  <si>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</si>
  <si>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</si>
  <si>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</si>
  <si>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</si>
  <si>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</si>
  <si>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</si>
  <si>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</si>
  <si>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</si>
  <si>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</si>
  <si>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</si>
  <si>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</si>
  <si>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</si>
  <si>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</si>
  <si>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</si>
  <si>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</si>
  <si>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</si>
  <si>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</si>
  <si>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</si>
  <si>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</si>
  <si>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</si>
  <si>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</si>
  <si>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</si>
  <si>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</si>
  <si>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</si>
  <si>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</si>
  <si>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</si>
  <si>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</si>
  <si>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</si>
  <si>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</si>
  <si>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</si>
  <si>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</si>
  <si>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</si>
  <si>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</si>
  <si>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</si>
  <si>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</si>
  <si>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</si>
  <si>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</si>
  <si>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</si>
  <si>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</si>
  <si>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</si>
  <si>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</si>
  <si>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</si>
  <si>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</si>
  <si>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</si>
  <si>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</si>
  <si>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</si>
  <si>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</si>
  <si>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</si>
  <si>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</si>
  <si>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</si>
  <si>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</si>
  <si>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</si>
  <si>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</si>
  <si>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</si>
  <si>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</si>
  <si>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</si>
  <si>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</si>
  <si>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</si>
  <si>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</si>
  <si>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</si>
  <si>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</si>
  <si>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</si>
  <si>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</si>
  <si>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</si>
  <si>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</si>
  <si>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</si>
  <si>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</si>
  <si>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</si>
  <si>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</si>
  <si>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</si>
  <si>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</si>
  <si>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</si>
  <si>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</si>
  <si>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</si>
  <si>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</si>
  <si>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</si>
  <si>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</si>
  <si>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</si>
  <si>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</si>
  <si>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</si>
  <si>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</si>
  <si>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</si>
  <si>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</si>
  <si>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</si>
  <si>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</si>
  <si>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</si>
  <si>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</si>
  <si>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</si>
  <si>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</si>
  <si>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</si>
  <si>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</si>
  <si>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</si>
  <si>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</si>
  <si>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</si>
  <si>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</si>
  <si>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</si>
  <si>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</si>
  <si>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</si>
  <si>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</si>
  <si>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</si>
  <si>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</si>
  <si>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</si>
  <si>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</si>
  <si>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</si>
  <si>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</si>
  <si>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</si>
  <si>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</si>
  <si>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</si>
  <si>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</si>
  <si>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</si>
  <si>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</si>
  <si>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</si>
  <si>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</si>
  <si>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</si>
  <si>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</si>
  <si>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</si>
  <si>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</si>
  <si>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</si>
  <si>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</si>
  <si>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</si>
  <si>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</si>
  <si>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</si>
  <si>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</si>
  <si>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</si>
  <si>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</si>
  <si>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</si>
  <si>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</si>
  <si>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</si>
  <si>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</si>
  <si>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</si>
  <si>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</si>
  <si>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</si>
  <si>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</si>
  <si>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</si>
  <si>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</si>
  <si>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</si>
  <si>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</si>
  <si>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</si>
  <si>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</si>
  <si>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</si>
  <si>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</si>
  <si>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</si>
  <si>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</si>
  <si>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</si>
  <si>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</si>
  <si>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</si>
  <si>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</si>
  <si>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</si>
  <si>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</si>
  <si>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</si>
  <si>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</si>
  <si>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</si>
  <si>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</si>
  <si>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</si>
  <si>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</si>
  <si>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</si>
  <si>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</si>
  <si>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</si>
  <si>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</si>
  <si>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</si>
  <si>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</si>
  <si>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</si>
  <si>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</si>
  <si>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</si>
  <si>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</si>
  <si>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</si>
  <si>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</si>
  <si>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</si>
  <si>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</si>
  <si>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</si>
  <si>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</si>
  <si>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</si>
  <si>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</si>
  <si>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</si>
  <si>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</si>
  <si>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</si>
  <si>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</si>
  <si>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</si>
  <si>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</si>
  <si>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</si>
  <si>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</si>
  <si>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</si>
  <si>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</si>
  <si>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</si>
  <si>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</si>
  <si>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</si>
  <si>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</si>
  <si>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</si>
  <si>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</si>
  <si>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</si>
  <si>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</si>
  <si>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</si>
  <si>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</si>
  <si>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</si>
  <si>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</si>
  <si>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</si>
  <si>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</si>
  <si>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</si>
  <si>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</si>
  <si>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</si>
  <si>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</si>
  <si>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</si>
  <si>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</si>
  <si>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</si>
  <si>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</si>
  <si>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</si>
  <si>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</si>
  <si>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</si>
  <si>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</si>
  <si>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</si>
  <si>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</si>
  <si>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</si>
  <si>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</si>
  <si>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</si>
  <si>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</si>
  <si>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</si>
  <si>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</si>
  <si>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</si>
  <si>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</si>
  <si>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</si>
  <si>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</si>
  <si>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</si>
  <si>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</si>
  <si>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</si>
  <si>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</si>
  <si>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</si>
  <si>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</si>
  <si>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</si>
  <si>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</si>
  <si>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</si>
  <si>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</si>
  <si>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</si>
  <si>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</si>
  <si>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</si>
  <si>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</si>
  <si>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</si>
  <si>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</si>
  <si>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</si>
  <si>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</si>
  <si>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</si>
  <si>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</si>
  <si>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</si>
  <si>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</si>
  <si>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</si>
  <si>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</si>
  <si>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</si>
  <si>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</si>
  <si>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</si>
  <si>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</si>
  <si>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</si>
  <si>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</si>
  <si>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</si>
  <si>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</si>
  <si>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</si>
  <si>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</si>
  <si>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</si>
  <si>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</si>
  <si>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</si>
  <si>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</si>
  <si>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</si>
  <si>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</si>
  <si>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</si>
  <si>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</si>
  <si>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</si>
  <si>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</si>
  <si>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</si>
  <si>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</si>
  <si>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</si>
  <si>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</si>
  <si>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</si>
  <si>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</si>
  <si>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</si>
  <si>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</si>
  <si>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</si>
  <si>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</si>
  <si>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</si>
  <si>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</si>
  <si>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</si>
  <si>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</si>
  <si>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</si>
  <si>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</si>
  <si>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</si>
  <si>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</si>
  <si>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</si>
  <si>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</si>
  <si>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</si>
  <si>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</si>
  <si>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</si>
  <si>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</si>
  <si>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</si>
  <si>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</si>
  <si>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</si>
  <si>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</si>
  <si>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</si>
  <si>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</si>
  <si>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</si>
  <si>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</si>
  <si>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</si>
  <si>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</si>
  <si>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</si>
  <si>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</si>
  <si>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</si>
  <si>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</si>
  <si>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</si>
  <si>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</si>
  <si>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</si>
  <si>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</si>
  <si>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</si>
  <si>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</si>
  <si>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</si>
  <si>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</si>
  <si>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</si>
  <si>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</si>
  <si>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</si>
  <si>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</si>
  <si>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</si>
  <si>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</si>
  <si>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</si>
  <si>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</si>
  <si>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</si>
  <si>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</si>
  <si>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</si>
  <si>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</si>
  <si>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</si>
  <si>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</si>
  <si>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</si>
  <si>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</si>
  <si>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</si>
  <si>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</si>
  <si>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</si>
  <si>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</si>
  <si>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</si>
  <si>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</si>
  <si>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</si>
  <si>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</si>
  <si>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</si>
  <si>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</si>
  <si>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</si>
  <si>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</si>
  <si>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</si>
  <si>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</si>
  <si>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</si>
  <si>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</si>
  <si>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</si>
  <si>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</si>
  <si>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</si>
  <si>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</si>
  <si>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</si>
  <si>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</si>
  <si>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</si>
  <si>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</si>
  <si>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</si>
  <si>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</si>
  <si>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</si>
  <si>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</si>
  <si>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</si>
  <si>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</si>
  <si>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</si>
  <si>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</si>
  <si>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</si>
  <si>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</si>
  <si>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</si>
  <si>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</si>
  <si>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</si>
  <si>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</si>
  <si>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</si>
  <si>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</si>
  <si>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</si>
  <si>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</si>
  <si>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</si>
  <si>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</si>
  <si>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</si>
  <si>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</si>
  <si>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</si>
  <si>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</si>
  <si>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</si>
  <si>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</si>
  <si>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</si>
  <si>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</si>
  <si>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</si>
  <si>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</si>
  <si>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</si>
  <si>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</si>
  <si>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</si>
  <si>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</si>
  <si>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</si>
  <si>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</si>
  <si>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</si>
  <si>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</si>
  <si>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</si>
  <si>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</si>
  <si>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</si>
  <si>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</si>
  <si>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</si>
  <si>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</si>
  <si>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</si>
  <si>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</si>
  <si>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</si>
  <si>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</si>
  <si>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</si>
  <si>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</si>
  <si>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</si>
  <si>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</si>
  <si>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</si>
  <si>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</si>
  <si>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</si>
  <si>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</si>
  <si>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</si>
  <si>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</si>
  <si>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</si>
  <si>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</si>
  <si>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</si>
  <si>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</si>
  <si>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</si>
  <si>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</si>
  <si>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</si>
  <si>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</si>
  <si>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</si>
  <si>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</si>
  <si>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</si>
  <si>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</si>
  <si>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</si>
  <si>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</si>
  <si>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</si>
  <si>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</si>
  <si>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</si>
  <si>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</si>
  <si>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</si>
  <si>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</si>
  <si>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</si>
  <si>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</si>
  <si>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</si>
  <si>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</si>
  <si>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</si>
  <si>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</si>
  <si>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</si>
  <si>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</si>
  <si>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</si>
  <si>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</si>
  <si>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</si>
  <si>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</si>
  <si>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</si>
  <si>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</si>
  <si>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</si>
  <si>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</si>
  <si>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</si>
  <si>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</si>
  <si>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</si>
  <si>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</si>
  <si>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</si>
  <si>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</si>
  <si>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</si>
  <si>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</si>
  <si>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</si>
  <si>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</si>
  <si>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</si>
  <si>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</si>
  <si>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</si>
  <si>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</si>
  <si>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</si>
  <si>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</si>
  <si>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</si>
  <si>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</si>
  <si>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</si>
  <si>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</si>
  <si>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</si>
  <si>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</si>
  <si>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</si>
  <si>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</si>
  <si>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</si>
  <si>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</si>
  <si>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</si>
  <si>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</si>
  <si>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</si>
  <si>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</si>
  <si>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</si>
  <si>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</si>
  <si>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</si>
  <si>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</si>
  <si>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</si>
  <si>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</si>
  <si>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</si>
  <si>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</si>
  <si>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</si>
  <si>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</si>
  <si>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</si>
  <si>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</si>
  <si>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</si>
  <si>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</si>
  <si>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</si>
  <si>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</si>
  <si>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</si>
  <si>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</si>
  <si>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</si>
  <si>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</si>
  <si>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</si>
  <si>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</si>
  <si>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</si>
  <si>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</si>
  <si>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</si>
  <si>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</si>
  <si>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</si>
  <si>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</si>
  <si>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</si>
  <si>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</si>
  <si>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</si>
  <si>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</si>
  <si>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</si>
  <si>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</si>
  <si>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</si>
  <si>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</si>
  <si>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</si>
  <si>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</si>
  <si>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</si>
  <si>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</si>
  <si>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</si>
  <si>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</si>
  <si>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</si>
  <si>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</si>
  <si>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</si>
  <si>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</si>
  <si>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</si>
  <si>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</si>
  <si>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</si>
  <si>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</si>
  <si>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</si>
  <si>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</si>
  <si>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</si>
  <si>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</si>
  <si>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</si>
  <si>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</si>
  <si>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</si>
  <si>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</si>
  <si>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</si>
  <si>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</si>
  <si>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</si>
  <si>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</si>
  <si>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</si>
  <si>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</si>
  <si>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</si>
  <si>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</si>
  <si>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</si>
  <si>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</si>
  <si>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</si>
  <si>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</si>
  <si>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</si>
  <si>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</si>
  <si>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</si>
  <si>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</si>
  <si>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</si>
  <si>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</si>
  <si>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</si>
  <si>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</si>
  <si>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</si>
  <si>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</si>
  <si>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</si>
  <si>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</si>
  <si>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</si>
  <si>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</si>
  <si>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</si>
  <si>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</si>
  <si>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</si>
  <si>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</si>
  <si>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</si>
  <si>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</si>
  <si>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</si>
  <si>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</si>
  <si>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</si>
  <si>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</si>
  <si>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</si>
  <si>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</si>
  <si>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</si>
  <si>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</si>
  <si>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</si>
  <si>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</si>
  <si>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</si>
  <si>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</si>
  <si>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</si>
  <si>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</si>
  <si>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</si>
  <si>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</si>
  <si>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</si>
  <si>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</si>
  <si>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</si>
  <si>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</si>
  <si>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</si>
  <si>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</si>
  <si>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</si>
  <si>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</si>
  <si>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</si>
  <si>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</si>
  <si>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</si>
  <si>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</si>
  <si>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</si>
  <si>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</si>
  <si>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</si>
  <si>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</si>
  <si>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</si>
  <si>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</si>
  <si>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</si>
  <si>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</si>
  <si>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</si>
  <si>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</si>
  <si>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</si>
  <si>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</si>
  <si>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</si>
  <si>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</si>
  <si>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</si>
  <si>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</si>
  <si>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</si>
  <si>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</si>
  <si>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</si>
  <si>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</si>
  <si>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</si>
  <si>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</si>
  <si>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</si>
  <si>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</si>
  <si>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</si>
  <si>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</si>
  <si>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</si>
  <si>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</si>
  <si>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</si>
  <si>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</si>
  <si>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</si>
  <si>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</si>
  <si>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</si>
  <si>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</si>
  <si>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</si>
  <si>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</si>
  <si>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</si>
  <si>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</si>
  <si>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</si>
  <si>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</si>
  <si>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</si>
  <si>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</si>
  <si>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</si>
  <si>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</si>
  <si>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</si>
  <si>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</si>
  <si>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</si>
  <si>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</si>
  <si>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</si>
  <si>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</si>
  <si>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</si>
  <si>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</si>
  <si>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</si>
  <si>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</si>
  <si>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</si>
  <si>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</si>
  <si>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</si>
  <si>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</si>
  <si>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</si>
  <si>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</si>
  <si>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</si>
  <si>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</si>
  <si>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</si>
  <si>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</si>
  <si>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</si>
  <si>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</si>
  <si>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</si>
  <si>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</si>
  <si>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</si>
  <si>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</si>
  <si>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</si>
  <si>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</si>
  <si>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</si>
  <si>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</si>
  <si>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</si>
  <si>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</si>
  <si>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</si>
  <si>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</si>
  <si>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</si>
  <si>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</si>
  <si>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</si>
  <si>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</si>
  <si>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</si>
  <si>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</si>
  <si>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</si>
  <si>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</si>
  <si>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</si>
  <si>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</si>
  <si>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</si>
  <si>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</si>
  <si>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</si>
  <si>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</si>
  <si>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</si>
  <si>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</si>
  <si>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</si>
  <si>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</si>
  <si>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</si>
  <si>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</si>
  <si>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</si>
  <si>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</si>
  <si>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</si>
  <si>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</si>
  <si>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</si>
  <si>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</si>
  <si>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</si>
  <si>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</si>
  <si>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</si>
  <si>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</si>
  <si>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</si>
  <si>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</si>
  <si>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</si>
  <si>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</si>
  <si>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</si>
  <si>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</si>
  <si>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</si>
  <si>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</si>
  <si>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</si>
  <si>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</si>
  <si>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</si>
  <si>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</si>
  <si>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</si>
  <si>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</si>
  <si>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</si>
  <si>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</si>
  <si>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</si>
  <si>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</si>
  <si>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</si>
  <si>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</si>
  <si>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</si>
  <si>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</si>
  <si>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</si>
  <si>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</si>
  <si>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</si>
  <si>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</si>
  <si>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</si>
  <si>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</si>
  <si>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</si>
  <si>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</si>
  <si>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</si>
  <si>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</si>
  <si>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</si>
  <si>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</si>
  <si>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</si>
  <si>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</si>
  <si>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</si>
  <si>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</si>
  <si>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</si>
  <si>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</si>
  <si>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</si>
  <si>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</si>
  <si>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</si>
  <si>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</si>
  <si>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</si>
  <si>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</si>
  <si>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</si>
  <si>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</si>
  <si>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</si>
  <si>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</si>
  <si>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</si>
  <si>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</si>
  <si>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</si>
  <si>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</si>
  <si>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</si>
  <si>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</si>
  <si>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</si>
  <si>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</si>
  <si>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</si>
  <si>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</si>
  <si>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</si>
  <si>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</si>
  <si>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</si>
  <si>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</si>
  <si>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</si>
  <si>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</si>
  <si>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</si>
  <si>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</si>
  <si>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</si>
  <si>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</si>
  <si>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</si>
  <si>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</si>
  <si>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</si>
  <si>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</si>
  <si>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</si>
  <si>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</si>
  <si>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</si>
  <si>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</si>
  <si>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</si>
  <si>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</si>
  <si>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</si>
  <si>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</si>
  <si>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</si>
  <si>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</si>
  <si>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</si>
  <si>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</si>
  <si>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</si>
  <si>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</si>
  <si>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</si>
  <si>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</si>
  <si>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</si>
  <si>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</si>
  <si>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</si>
  <si>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</si>
  <si>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</si>
  <si>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</si>
  <si>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</si>
  <si>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</si>
  <si>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</si>
  <si>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</si>
  <si>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</si>
  <si>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</si>
  <si>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</si>
  <si>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</si>
  <si>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</si>
  <si>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</si>
  <si>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</si>
  <si>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</si>
  <si>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</si>
  <si>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</si>
  <si>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</si>
  <si>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</si>
  <si>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</si>
  <si>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</si>
  <si>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</si>
  <si>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</si>
  <si>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</si>
  <si>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</si>
  <si>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</si>
  <si>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</si>
  <si>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</si>
  <si>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</si>
  <si>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</si>
  <si>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</si>
  <si>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</si>
  <si>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</si>
  <si>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</si>
  <si>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</si>
  <si>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</si>
  <si>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</si>
  <si>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</si>
  <si>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</si>
  <si>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</si>
  <si>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</si>
  <si>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</si>
  <si>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</si>
  <si>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</si>
  <si>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</si>
  <si>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</si>
  <si>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</si>
  <si>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</si>
  <si>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</si>
  <si>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</si>
  <si>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</si>
  <si>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</si>
  <si>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</si>
  <si>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</si>
  <si>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</si>
  <si>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</si>
  <si>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</si>
  <si>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</si>
  <si>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</si>
  <si>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</si>
  <si>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</si>
  <si>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</si>
  <si>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</si>
  <si>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</si>
  <si>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</si>
  <si>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</si>
  <si>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</si>
  <si>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</si>
  <si>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</si>
  <si>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</si>
  <si>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</si>
  <si>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</si>
  <si>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</si>
  <si>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</si>
  <si>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</si>
  <si>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</si>
  <si>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</si>
  <si>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</si>
  <si>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</si>
  <si>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</si>
  <si>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</si>
  <si>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</si>
  <si>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</si>
  <si>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</si>
  <si>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</si>
  <si>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</si>
  <si>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</si>
  <si>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</si>
  <si>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</si>
  <si>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</si>
  <si>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</si>
  <si>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</si>
  <si>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</si>
  <si>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</si>
  <si>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</si>
  <si>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</si>
  <si>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</si>
  <si>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</si>
  <si>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</si>
  <si>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</si>
  <si>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</si>
  <si>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</si>
  <si>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</si>
  <si>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</si>
  <si>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</si>
  <si>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</si>
  <si>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</si>
  <si>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</si>
  <si>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</si>
  <si>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</si>
  <si>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</si>
  <si>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</si>
  <si>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</si>
  <si>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</si>
  <si>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</si>
  <si>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</si>
  <si>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</si>
  <si>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</si>
  <si>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</si>
  <si>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</si>
  <si>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</si>
  <si>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</si>
  <si>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</si>
  <si>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</si>
  <si>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</si>
  <si>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</si>
  <si>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</si>
  <si>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</si>
  <si>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</si>
  <si>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</si>
  <si>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</si>
  <si>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</si>
  <si>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</si>
  <si>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</si>
  <si>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</si>
  <si>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</si>
  <si>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</si>
  <si>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</si>
  <si>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</si>
  <si>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</si>
  <si>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</si>
  <si>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</si>
  <si>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</si>
  <si>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</si>
  <si>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</si>
  <si>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</si>
  <si>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</si>
  <si>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</si>
  <si>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</si>
  <si>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</si>
  <si>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</si>
  <si>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</si>
  <si>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</si>
  <si>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</si>
  <si>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</si>
  <si>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</si>
  <si>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</si>
  <si>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</si>
  <si>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</si>
  <si>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</si>
  <si>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</si>
  <si>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</si>
  <si>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</si>
  <si>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</si>
  <si>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</si>
  <si>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</si>
  <si>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</si>
  <si>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</si>
  <si>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</si>
  <si>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</si>
  <si>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</si>
  <si>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</si>
  <si>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</si>
  <si>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</si>
  <si>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</si>
  <si>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</si>
  <si>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</si>
  <si>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</si>
  <si>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</si>
  <si>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</si>
  <si>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</si>
  <si>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</si>
  <si>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</si>
  <si>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</si>
  <si>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</si>
  <si>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</si>
  <si>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</si>
  <si>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</si>
  <si>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</si>
  <si>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</si>
  <si>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</si>
  <si>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</si>
  <si>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</si>
  <si>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</si>
  <si>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</si>
  <si>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</si>
  <si>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</si>
  <si>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</si>
  <si>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</si>
  <si>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</si>
  <si>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</si>
  <si>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</si>
  <si>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</si>
  <si>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</si>
  <si>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</si>
  <si>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</si>
  <si>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</si>
  <si>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</si>
  <si>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</si>
  <si>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</si>
  <si>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</si>
  <si>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</si>
  <si>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</si>
  <si>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</si>
  <si>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</si>
  <si>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</si>
  <si>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</si>
  <si>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</si>
  <si>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</si>
  <si>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</si>
  <si>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</si>
  <si>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</si>
  <si>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</si>
  <si>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</si>
  <si>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</si>
  <si>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</si>
  <si>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</si>
  <si>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</si>
  <si>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</si>
  <si>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</si>
  <si>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</si>
  <si>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</si>
  <si>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</si>
  <si>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</si>
  <si>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</si>
  <si>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</si>
  <si>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</si>
  <si>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</si>
  <si>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</si>
  <si>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</si>
  <si>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</si>
  <si>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</si>
  <si>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</si>
  <si>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</si>
  <si>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</si>
  <si>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</si>
  <si>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</si>
  <si>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</si>
  <si>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</si>
  <si>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</si>
  <si>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</si>
  <si>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</si>
  <si>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</si>
  <si>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</si>
  <si>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</si>
  <si>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</si>
  <si>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</si>
  <si>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</si>
  <si>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</si>
  <si>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</si>
  <si>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</si>
  <si>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</si>
  <si>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</si>
  <si>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</si>
  <si>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</si>
  <si>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</si>
  <si>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</si>
  <si>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</si>
  <si>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</si>
  <si>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</si>
  <si>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</si>
  <si>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</si>
  <si>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</si>
  <si>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</si>
  <si>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</si>
  <si>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</si>
  <si>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</si>
  <si>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</si>
  <si>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</si>
  <si>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</si>
  <si>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</si>
  <si>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</si>
  <si>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</si>
  <si>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</si>
  <si>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</si>
  <si>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</si>
  <si>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</si>
  <si>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</si>
  <si>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</si>
  <si>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</si>
  <si>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</si>
  <si>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</si>
  <si>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</si>
  <si>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</si>
  <si>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</si>
  <si>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</si>
  <si>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</si>
  <si>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</si>
  <si>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</si>
  <si>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</si>
  <si>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</si>
  <si>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</si>
  <si>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</si>
  <si>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</si>
  <si>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</si>
  <si>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</si>
  <si>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</si>
  <si>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</si>
  <si>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</si>
  <si>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</si>
  <si>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</si>
  <si>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</si>
  <si>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</si>
  <si>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</si>
  <si>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</si>
  <si>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</si>
  <si>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</si>
  <si>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</si>
  <si>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</si>
  <si>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</si>
  <si>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</si>
  <si>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</si>
  <si>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</si>
  <si>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</si>
  <si>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</si>
  <si>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</si>
  <si>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</si>
  <si>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</si>
  <si>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</si>
  <si>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</si>
  <si>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</si>
  <si>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</si>
  <si>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</si>
  <si>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</si>
  <si>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</si>
  <si>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</si>
  <si>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</si>
  <si>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</si>
  <si>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</si>
  <si>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</si>
  <si>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</si>
  <si>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</si>
  <si>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</si>
  <si>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</si>
  <si>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</si>
  <si>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</si>
  <si>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</si>
  <si>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</si>
  <si>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</si>
  <si>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</si>
  <si>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</si>
  <si>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</si>
  <si>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</si>
  <si>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</si>
  <si>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</si>
  <si>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</si>
  <si>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</si>
  <si>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</si>
  <si>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</si>
  <si>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</si>
  <si>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</si>
  <si>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</si>
  <si>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</si>
  <si>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</si>
  <si>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</si>
  <si>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</si>
  <si>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</si>
  <si>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</si>
  <si>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</si>
  <si>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</si>
  <si>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</si>
  <si>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</si>
  <si>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</si>
  <si>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</si>
  <si>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</si>
  <si>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</si>
  <si>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</si>
  <si>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</si>
  <si>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</si>
  <si>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</si>
  <si>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</si>
  <si>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</si>
  <si>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</si>
  <si>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</si>
  <si>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</si>
  <si>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</si>
  <si>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</si>
  <si>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</si>
  <si>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</si>
  <si>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</si>
  <si>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</si>
  <si>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</si>
  <si>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</si>
  <si>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</si>
  <si>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</si>
  <si>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</si>
  <si>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</si>
  <si>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</si>
  <si>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</si>
  <si>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</si>
  <si>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</si>
  <si>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</si>
  <si>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</si>
  <si>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</si>
  <si>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</si>
  <si>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</si>
  <si>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</si>
  <si>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</si>
  <si>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</si>
  <si>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</si>
  <si>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</si>
  <si>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</si>
  <si>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</si>
  <si>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</si>
  <si>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</si>
  <si>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</si>
  <si>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</si>
  <si>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</si>
  <si>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</si>
  <si>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</si>
  <si>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</si>
  <si>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</si>
  <si>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</si>
  <si>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</si>
  <si>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</si>
  <si>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</si>
  <si>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</si>
  <si>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</si>
  <si>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</si>
  <si>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</si>
  <si>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</si>
  <si>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</si>
  <si>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</si>
  <si>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</si>
  <si>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</si>
  <si>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</si>
  <si>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</si>
  <si>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</si>
  <si>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</si>
  <si>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</si>
  <si>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</si>
  <si>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</si>
  <si>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</si>
  <si>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</si>
  <si>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</si>
  <si>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</si>
  <si>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</si>
  <si>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</si>
  <si>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</si>
  <si>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</si>
  <si>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</si>
  <si>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</si>
  <si>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</si>
  <si>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</si>
  <si>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</si>
  <si>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</si>
  <si>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</si>
  <si>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</si>
  <si>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</si>
  <si>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</si>
  <si>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</si>
  <si>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</si>
  <si>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</si>
  <si>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</si>
  <si>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</si>
  <si>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</si>
  <si>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</si>
  <si>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</si>
  <si>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</si>
  <si>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</si>
  <si>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</si>
  <si>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</si>
  <si>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</si>
  <si>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</si>
  <si>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</si>
  <si>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</si>
  <si>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</si>
  <si>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</si>
  <si>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</si>
  <si>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</si>
  <si>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</si>
  <si>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</si>
  <si>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</si>
  <si>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</si>
  <si>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</si>
  <si>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</si>
  <si>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</si>
  <si>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</si>
  <si>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</si>
  <si>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</si>
  <si>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</si>
  <si>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</si>
  <si>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</si>
  <si>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</si>
  <si>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</si>
  <si>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</si>
  <si>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</si>
  <si>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</si>
  <si>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</si>
  <si>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</si>
  <si>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</si>
  <si>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</si>
  <si>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</si>
  <si>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</si>
  <si>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</si>
  <si>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</si>
  <si>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</si>
  <si>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</si>
  <si>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</si>
  <si>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</si>
  <si>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</si>
  <si>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</si>
  <si>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</si>
  <si>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</si>
  <si>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</si>
  <si>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</si>
  <si>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</si>
  <si>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</si>
  <si>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</si>
  <si>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</si>
  <si>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</si>
  <si>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</si>
  <si>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</si>
  <si>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</si>
  <si>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</si>
  <si>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</si>
  <si>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</si>
  <si>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</si>
  <si>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</si>
  <si>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</si>
  <si>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</si>
  <si>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</si>
  <si>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</si>
  <si>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</si>
  <si>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</si>
  <si>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</si>
  <si>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</si>
  <si>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</si>
  <si>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</si>
  <si>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</si>
  <si>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</si>
  <si>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</si>
  <si>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</si>
  <si>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</si>
  <si>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</si>
  <si>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</si>
  <si>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</si>
  <si>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</si>
  <si>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</si>
  <si>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</si>
  <si>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</si>
  <si>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</si>
  <si>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</si>
  <si>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</si>
  <si>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</si>
  <si>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</si>
  <si>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</si>
  <si>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</si>
  <si>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</si>
  <si>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</si>
  <si>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</si>
  <si>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</si>
  <si>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</si>
  <si>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</si>
  <si>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</si>
  <si>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</si>
  <si>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</si>
  <si>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</si>
  <si>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</si>
  <si>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</si>
  <si>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</si>
  <si>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</si>
  <si>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</si>
  <si>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</si>
  <si>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</si>
  <si>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</si>
  <si>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</si>
  <si>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</si>
  <si>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</si>
  <si>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</si>
  <si>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</si>
  <si>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</si>
  <si>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</si>
  <si>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</si>
  <si>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</si>
  <si>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</si>
  <si>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</si>
  <si>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</si>
  <si>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</si>
  <si>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</si>
  <si>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</si>
  <si>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</si>
  <si>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</si>
  <si>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</si>
  <si>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</si>
  <si>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</si>
  <si>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</si>
  <si>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</si>
  <si>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</si>
  <si>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</si>
  <si>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</si>
  <si>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</si>
  <si>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</si>
  <si>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</si>
  <si>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</si>
  <si>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</si>
  <si>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</si>
  <si>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</si>
  <si>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</si>
  <si>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</si>
  <si>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</si>
  <si>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</si>
  <si>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</si>
  <si>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</si>
  <si>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</si>
  <si>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</si>
  <si>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</si>
  <si>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</si>
  <si>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</si>
  <si>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</si>
  <si>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</si>
  <si>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</si>
  <si>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</si>
  <si>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</si>
  <si>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</si>
  <si>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</si>
  <si>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</si>
  <si>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</si>
  <si>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</si>
  <si>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</si>
  <si>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</si>
  <si>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</si>
  <si>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</si>
  <si>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</si>
  <si>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</si>
  <si>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</si>
  <si>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</si>
  <si>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</si>
  <si>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</si>
  <si>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</si>
  <si>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</si>
  <si>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</si>
  <si>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</si>
  <si>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</si>
  <si>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</si>
  <si>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</si>
  <si>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</si>
  <si>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</si>
  <si>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</si>
  <si>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</si>
  <si>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</si>
  <si>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</si>
  <si>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</si>
  <si>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</si>
  <si>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</si>
  <si>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</si>
  <si>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</si>
  <si>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</si>
  <si>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</si>
  <si>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</si>
  <si>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</si>
  <si>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</si>
  <si>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</si>
  <si>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</si>
  <si>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</si>
  <si>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</si>
  <si>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</si>
  <si>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</si>
  <si>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</si>
  <si>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</si>
  <si>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</si>
  <si>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</si>
  <si>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</si>
  <si>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</si>
  <si>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</si>
  <si>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</si>
  <si>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</si>
  <si>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</si>
  <si>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</si>
  <si>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</si>
  <si>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</si>
  <si>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</si>
  <si>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</si>
  <si>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</si>
  <si>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</si>
  <si>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</si>
  <si>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</si>
  <si>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</si>
  <si>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</si>
  <si>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</si>
  <si>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</si>
  <si>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</si>
  <si>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</si>
  <si>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</si>
  <si>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</si>
  <si>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</si>
  <si>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</si>
  <si>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</si>
  <si>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</si>
  <si>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</si>
  <si>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</si>
  <si>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</si>
  <si>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</si>
  <si>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</si>
  <si>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</si>
  <si>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</si>
  <si>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</si>
  <si>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</si>
  <si>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</si>
  <si>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</si>
  <si>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</si>
  <si>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</si>
  <si>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</si>
  <si>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</si>
  <si>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</si>
  <si>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</si>
  <si>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</si>
  <si>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</si>
  <si>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</si>
  <si>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</si>
  <si>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</si>
  <si>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</si>
  <si>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</si>
  <si>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</si>
  <si>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</si>
  <si>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</si>
  <si>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</si>
  <si>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</si>
  <si>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</si>
  <si>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</si>
  <si>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</si>
  <si>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</si>
  <si>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</si>
  <si>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</si>
  <si>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</si>
  <si>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</si>
  <si>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</si>
  <si>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</si>
  <si>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</si>
  <si>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</si>
  <si>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</si>
  <si>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</si>
  <si>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</si>
  <si>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</si>
  <si>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</si>
  <si>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</si>
  <si>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</si>
  <si>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</si>
  <si>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</si>
  <si>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</si>
  <si>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</si>
  <si>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</si>
  <si>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</si>
  <si>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</si>
  <si>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</si>
  <si>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</si>
  <si>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</si>
  <si>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</si>
  <si>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</si>
  <si>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</si>
  <si>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</si>
  <si>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</si>
  <si>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</si>
  <si>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</si>
  <si>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</si>
  <si>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</si>
  <si>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</si>
  <si>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</si>
  <si>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</si>
  <si>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</si>
  <si>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</si>
  <si>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</si>
  <si>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</si>
  <si>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</si>
  <si>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</si>
  <si>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</si>
  <si>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</si>
  <si>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</si>
  <si>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</si>
  <si>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</si>
  <si>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</si>
  <si>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</si>
  <si>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</si>
  <si>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</si>
  <si>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</si>
  <si>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</si>
  <si>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</si>
  <si>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</si>
  <si>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</si>
  <si>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</si>
  <si>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</si>
  <si>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</si>
  <si>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</si>
  <si>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</si>
  <si>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</si>
  <si>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</si>
  <si>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</si>
  <si>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</si>
  <si>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</si>
  <si>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</si>
  <si>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</si>
  <si>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</si>
  <si>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</si>
  <si>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</si>
  <si>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</si>
  <si>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</si>
  <si>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</si>
  <si>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</si>
  <si>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</si>
  <si>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</si>
  <si>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</si>
  <si>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</si>
  <si>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</si>
  <si>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</si>
  <si>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</si>
  <si>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</si>
  <si>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</si>
  <si>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</si>
  <si>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</si>
  <si>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</si>
  <si>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</si>
  <si>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</si>
  <si>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</si>
  <si>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</si>
  <si>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</si>
  <si>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</si>
  <si>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</si>
  <si>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</si>
  <si>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</si>
  <si>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</si>
  <si>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</si>
  <si>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</si>
  <si>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</si>
  <si>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</si>
  <si>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</si>
  <si>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</si>
  <si>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</si>
  <si>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</si>
  <si>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</si>
  <si>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</si>
  <si>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</si>
  <si>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</si>
  <si>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</si>
  <si>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</si>
  <si>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</si>
  <si>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</si>
  <si>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</si>
  <si>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</si>
  <si>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</si>
  <si>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</si>
  <si>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</si>
  <si>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</si>
  <si>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</si>
  <si>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</si>
  <si>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</si>
  <si>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</si>
  <si>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</si>
  <si>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</si>
  <si>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</si>
  <si>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</si>
  <si>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</si>
  <si>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</si>
  <si>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</si>
  <si>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</si>
  <si>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</si>
  <si>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</si>
  <si>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</si>
  <si>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</si>
  <si>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</si>
  <si>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</si>
  <si>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</si>
  <si>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</si>
  <si>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</si>
  <si>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</si>
  <si>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</si>
  <si>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</si>
  <si>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</si>
  <si>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</si>
  <si>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</si>
  <si>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</si>
  <si>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</si>
  <si>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</si>
  <si>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</si>
  <si>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</si>
  <si>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</si>
  <si>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</si>
  <si>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</si>
  <si>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</si>
  <si>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</si>
  <si>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</si>
  <si>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</si>
  <si>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</si>
  <si>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</si>
  <si>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</si>
  <si>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</si>
  <si>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</si>
  <si>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</si>
  <si>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</si>
  <si>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</si>
  <si>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</si>
  <si>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</si>
  <si>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</si>
  <si>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</si>
  <si>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</si>
  <si>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</si>
  <si>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</si>
  <si>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</si>
  <si>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</si>
  <si>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</si>
  <si>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</si>
  <si>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</si>
  <si>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</si>
  <si>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</si>
  <si>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</si>
  <si>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</si>
  <si>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</si>
  <si>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</si>
  <si>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</si>
  <si>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</si>
  <si>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</si>
  <si>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</si>
  <si>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</si>
  <si>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</si>
  <si>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</si>
  <si>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</si>
  <si>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</si>
  <si>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</si>
  <si>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</si>
  <si>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</si>
  <si>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</si>
  <si>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</si>
  <si>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</si>
  <si>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</si>
  <si>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</si>
  <si>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</si>
  <si>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</si>
  <si>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</si>
  <si>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</si>
  <si>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</si>
  <si>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</si>
  <si>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</si>
  <si>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</si>
  <si>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</si>
  <si>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</si>
  <si>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</si>
  <si>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</si>
  <si>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</si>
  <si>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</si>
  <si>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</si>
  <si>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</si>
  <si>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</si>
  <si>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</si>
  <si>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</si>
  <si>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</si>
  <si>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</si>
  <si>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</si>
  <si>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</si>
  <si>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</si>
  <si>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</si>
  <si>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</si>
  <si>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</si>
  <si>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</si>
  <si>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</si>
  <si>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</si>
  <si>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</si>
  <si>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</si>
  <si>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</si>
  <si>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</si>
  <si>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</si>
  <si>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</si>
  <si>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</si>
  <si>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</si>
  <si>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</si>
  <si>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</si>
  <si>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</si>
  <si>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</si>
  <si>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</si>
  <si>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</si>
  <si>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</si>
  <si>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</si>
  <si>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</si>
  <si>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</si>
  <si>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</si>
  <si>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</si>
  <si>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</si>
  <si>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</si>
  <si>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</si>
  <si>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</si>
  <si>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</si>
  <si>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</si>
  <si>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</si>
  <si>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</si>
  <si>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</si>
  <si>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</si>
  <si>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</si>
  <si>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</si>
  <si>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</si>
  <si>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</si>
  <si>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</si>
  <si>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</si>
  <si>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</si>
  <si>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</si>
  <si>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</si>
  <si>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</si>
  <si>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</si>
  <si>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</si>
  <si>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</si>
  <si>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</si>
  <si>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</si>
  <si>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</si>
  <si>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</si>
  <si>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</si>
  <si>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</si>
  <si>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</si>
  <si>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</si>
  <si>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</si>
  <si>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</si>
  <si>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</si>
  <si>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</si>
  <si>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</si>
  <si>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</si>
  <si>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</si>
  <si>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</si>
  <si>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</si>
  <si>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</si>
  <si>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</si>
  <si>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</si>
  <si>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</si>
  <si>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</si>
  <si>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</si>
  <si>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</si>
  <si>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</si>
  <si>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</si>
  <si>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</si>
  <si>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</si>
  <si>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</si>
  <si>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</si>
  <si>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</si>
  <si>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</si>
  <si>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</si>
  <si>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</si>
  <si>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</si>
  <si>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</si>
  <si>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</si>
  <si>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</si>
  <si>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</si>
  <si>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</si>
  <si>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</si>
  <si>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</si>
  <si>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</si>
  <si>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</si>
  <si>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</si>
  <si>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</si>
  <si>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</si>
  <si>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</si>
  <si>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</si>
  <si>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</si>
  <si>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</si>
  <si>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</si>
  <si>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</si>
  <si>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</si>
  <si>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</si>
  <si>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</si>
  <si>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</si>
  <si>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</si>
  <si>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</si>
  <si>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</si>
  <si>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</si>
  <si>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</si>
  <si>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</si>
  <si>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</si>
  <si>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</si>
  <si>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</si>
  <si>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</si>
  <si>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</si>
  <si>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</si>
  <si>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</si>
  <si>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</si>
  <si>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</si>
  <si>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</si>
  <si>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</si>
  <si>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</si>
  <si>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</si>
  <si>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</si>
  <si>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</si>
  <si>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</si>
  <si>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</si>
  <si>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</si>
  <si>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</si>
  <si>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</si>
  <si>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</si>
  <si>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</si>
  <si>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</si>
  <si>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</si>
  <si>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</si>
  <si>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</si>
  <si>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</si>
  <si>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</si>
  <si>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</si>
  <si>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</si>
  <si>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</si>
  <si>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</si>
  <si>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</si>
  <si>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</si>
  <si>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</si>
  <si>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</si>
  <si>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</si>
  <si>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</si>
  <si>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</si>
  <si>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</si>
  <si>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</si>
  <si>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</si>
  <si>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</si>
  <si>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</si>
  <si>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</si>
  <si>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</si>
  <si>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</si>
  <si>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</si>
  <si>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</si>
  <si>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</si>
  <si>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</si>
  <si>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</si>
  <si>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</si>
  <si>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</si>
  <si>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</si>
  <si>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</si>
  <si>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</si>
  <si>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</si>
  <si>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</si>
  <si>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</si>
  <si>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</si>
  <si>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</si>
  <si>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</si>
  <si>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</si>
  <si>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</si>
  <si>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</si>
  <si>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</si>
  <si>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</si>
  <si>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</si>
  <si>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</si>
  <si>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</si>
  <si>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</si>
  <si>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</si>
  <si>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</si>
  <si>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</si>
  <si>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</si>
  <si>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</si>
  <si>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</si>
  <si>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</si>
  <si>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</si>
  <si>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</si>
  <si>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</si>
  <si>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</si>
  <si>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</si>
  <si>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</si>
  <si>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</si>
  <si>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</si>
  <si>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</si>
  <si>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</si>
  <si>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</si>
  <si>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</si>
  <si>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</si>
  <si>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</si>
  <si>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</si>
  <si>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</si>
  <si>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</si>
  <si>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</si>
  <si>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</si>
  <si>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</si>
  <si>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</si>
  <si>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</si>
  <si>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</si>
  <si>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</si>
  <si>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</si>
  <si>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</si>
  <si>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</si>
  <si>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</si>
  <si>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</si>
  <si>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</si>
  <si>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</si>
  <si>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</si>
  <si>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</si>
  <si>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</si>
  <si>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</si>
  <si>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</si>
  <si>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</si>
  <si>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</si>
  <si>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</si>
  <si>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</si>
  <si>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</si>
  <si>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</si>
  <si>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</si>
  <si>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</si>
  <si>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</si>
  <si>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</si>
  <si>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</si>
  <si>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</si>
  <si>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</si>
  <si>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</si>
  <si>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</si>
  <si>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</si>
  <si>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</si>
  <si>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</si>
  <si>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</si>
  <si>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</si>
  <si>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</si>
  <si>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</si>
  <si>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</si>
  <si>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</si>
  <si>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</si>
  <si>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</si>
  <si>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</si>
  <si>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</si>
  <si>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</si>
  <si>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</si>
  <si>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</si>
  <si>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</si>
  <si>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</si>
  <si>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</si>
  <si>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</si>
  <si>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</si>
  <si>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</si>
  <si>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</si>
  <si>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</si>
  <si>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</si>
  <si>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</si>
  <si>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</si>
  <si>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</si>
  <si>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</si>
  <si>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</si>
  <si>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</si>
  <si>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</si>
  <si>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</si>
  <si>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</si>
  <si>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</si>
  <si>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</si>
  <si>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</si>
  <si>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</si>
  <si>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</si>
  <si>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</si>
  <si>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</si>
  <si>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</si>
  <si>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</si>
  <si>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</si>
  <si>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</si>
  <si>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</si>
  <si>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</si>
  <si>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</si>
  <si>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</si>
  <si>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</si>
  <si>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</si>
  <si>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</si>
  <si>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</si>
  <si>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</si>
  <si>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</si>
  <si>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</si>
  <si>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</si>
  <si>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</si>
  <si>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</si>
  <si>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</si>
  <si>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</si>
  <si>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</si>
  <si>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</si>
  <si>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</si>
  <si>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</si>
  <si>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</si>
  <si>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</si>
  <si>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</si>
  <si>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</si>
  <si>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</si>
  <si>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</si>
  <si>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</si>
  <si>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</si>
  <si>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</si>
  <si>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</si>
  <si>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</si>
  <si>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</si>
  <si>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</si>
  <si>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</si>
  <si>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</si>
  <si>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</si>
  <si>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</si>
  <si>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</si>
  <si>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</si>
  <si>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</si>
  <si>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</si>
  <si>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</si>
  <si>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</si>
  <si>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</si>
  <si>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</si>
  <si>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</si>
  <si>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</si>
  <si>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</si>
  <si>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</si>
  <si>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</si>
  <si>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</si>
  <si>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</si>
  <si>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</si>
  <si>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</si>
  <si>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</si>
  <si>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</si>
  <si>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</si>
  <si>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</si>
  <si>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</si>
  <si>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</si>
  <si>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</si>
  <si>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</si>
  <si>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</si>
  <si>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</si>
  <si>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</si>
  <si>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</si>
  <si>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</si>
  <si>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</si>
  <si>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</si>
  <si>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</si>
  <si>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</si>
  <si>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</si>
  <si>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</si>
  <si>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</si>
  <si>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</si>
  <si>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</si>
  <si>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</si>
  <si>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</si>
  <si>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</si>
  <si>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</si>
  <si>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</si>
  <si>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</si>
  <si>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</si>
  <si>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</si>
  <si>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</si>
  <si>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</si>
  <si>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</si>
  <si>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</si>
  <si>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</si>
  <si>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</si>
  <si>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</si>
  <si>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</si>
  <si>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</si>
  <si>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</si>
  <si>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</si>
  <si>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</si>
  <si>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</si>
  <si>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</si>
  <si>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</si>
  <si>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</si>
  <si>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</si>
  <si>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</si>
  <si>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</si>
  <si>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</si>
  <si>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</si>
  <si>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</si>
  <si>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</si>
  <si>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</si>
  <si>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</si>
  <si>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</si>
  <si>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</si>
  <si>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</si>
  <si>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</si>
  <si>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</si>
  <si>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</si>
  <si>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</si>
  <si>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</si>
  <si>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</si>
  <si>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</si>
  <si>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</si>
  <si>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</si>
  <si>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</si>
  <si>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</si>
  <si>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</si>
  <si>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</si>
  <si>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</si>
  <si>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</si>
  <si>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</si>
  <si>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</si>
  <si>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</si>
  <si>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</si>
  <si>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</si>
  <si>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</si>
  <si>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</si>
  <si>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</si>
  <si>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</si>
  <si>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</si>
  <si>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</si>
  <si>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</si>
  <si>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</si>
  <si>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</si>
  <si>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</si>
  <si>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</si>
  <si>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</si>
  <si>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</si>
  <si>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</si>
  <si>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</si>
  <si>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</si>
  <si>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</si>
  <si>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</si>
  <si>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</si>
  <si>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</si>
  <si>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</si>
  <si>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</si>
  <si>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</si>
  <si>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</si>
  <si>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</si>
  <si>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</si>
  <si>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</si>
  <si>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</si>
  <si>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</si>
  <si>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</si>
  <si>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</si>
  <si>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</si>
  <si>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</si>
  <si>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</si>
  <si>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</si>
  <si>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</si>
  <si>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</si>
  <si>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</si>
  <si>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</si>
  <si>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</si>
  <si>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</si>
  <si>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</si>
  <si>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</si>
  <si>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</si>
  <si>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</si>
  <si>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</si>
  <si>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</si>
  <si>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</si>
  <si>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</si>
  <si>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</si>
  <si>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</si>
  <si>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</si>
  <si>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</si>
  <si>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</si>
  <si>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</si>
  <si>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</si>
  <si>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</si>
  <si>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</si>
  <si>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</si>
  <si>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</si>
  <si>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</si>
  <si>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</si>
  <si>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</si>
  <si>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</si>
  <si>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</si>
  <si>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</si>
  <si>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</si>
  <si>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</si>
  <si>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</si>
  <si>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</si>
  <si>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</si>
  <si>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</si>
  <si>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</si>
  <si>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</si>
  <si>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</si>
  <si>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</si>
  <si>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</si>
  <si>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</si>
  <si>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</si>
  <si>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</si>
  <si>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</si>
  <si>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</si>
  <si>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</si>
  <si>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</si>
  <si>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</si>
  <si>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</si>
  <si>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</si>
  <si>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</si>
  <si>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</si>
  <si>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</si>
  <si>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</si>
  <si>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</si>
  <si>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</si>
  <si>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</si>
  <si>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</si>
  <si>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</si>
  <si>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</si>
  <si>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</si>
  <si>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</si>
  <si>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</si>
  <si>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</si>
  <si>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</si>
  <si>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</si>
  <si>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</si>
  <si>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</si>
  <si>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</si>
  <si>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</si>
  <si>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</si>
  <si>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</si>
  <si>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</si>
  <si>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</si>
  <si>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</si>
  <si>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</si>
  <si>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</si>
  <si>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</si>
  <si>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</si>
  <si>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</si>
  <si>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</si>
  <si>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</si>
  <si>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</si>
  <si>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</si>
  <si>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</si>
  <si>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</si>
  <si>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</si>
  <si>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</si>
  <si>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</si>
  <si>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</si>
  <si>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</si>
  <si>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</si>
  <si>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</si>
  <si>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</si>
  <si>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</si>
  <si>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</si>
  <si>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</si>
  <si>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</si>
  <si>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</si>
  <si>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</si>
  <si>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</si>
  <si>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</si>
  <si>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</si>
  <si>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</si>
  <si>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</si>
  <si>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</si>
  <si>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</si>
  <si>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</si>
  <si>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</si>
  <si>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</si>
  <si>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</si>
  <si>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</si>
  <si>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</si>
  <si>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</si>
  <si>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</si>
  <si>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</si>
  <si>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</si>
  <si>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</si>
  <si>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</si>
  <si>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</si>
  <si>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</si>
  <si>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</si>
  <si>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</si>
  <si>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</si>
  <si>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</si>
  <si>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</si>
  <si>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</si>
  <si>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</si>
  <si>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</si>
  <si>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</si>
  <si>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</si>
  <si>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</si>
  <si>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</si>
  <si>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</si>
  <si>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</si>
  <si>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</si>
  <si>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</si>
  <si>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</si>
  <si>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</si>
  <si>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</si>
  <si>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</si>
  <si>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</si>
  <si>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</si>
  <si>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</si>
  <si>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</si>
  <si>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</si>
  <si>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</si>
  <si>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</si>
  <si>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</si>
  <si>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</si>
  <si>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</si>
  <si>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</si>
  <si>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</si>
  <si>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</si>
  <si>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</si>
  <si>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</si>
  <si>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</si>
  <si>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</si>
  <si>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</si>
  <si>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</si>
  <si>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</si>
  <si>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</si>
  <si>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</si>
  <si>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</si>
  <si>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</si>
  <si>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</si>
  <si>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</si>
  <si>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</si>
  <si>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</si>
  <si>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</si>
  <si>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</si>
  <si>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</si>
  <si>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</si>
  <si>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</si>
  <si>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</si>
  <si>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</si>
  <si>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</si>
  <si>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</si>
  <si>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</si>
  <si>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</si>
  <si>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</si>
  <si>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</si>
  <si>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</si>
  <si>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</si>
  <si>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</si>
  <si>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</si>
  <si>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</si>
  <si>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</si>
  <si>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</si>
  <si>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</si>
  <si>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</si>
  <si>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</si>
  <si>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</si>
  <si>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</si>
  <si>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</si>
  <si>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</si>
  <si>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</si>
  <si>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</si>
  <si>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</si>
  <si>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</si>
  <si>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</si>
  <si>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</si>
  <si>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</si>
  <si>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</si>
  <si>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</si>
  <si>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</si>
  <si>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</si>
  <si>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</si>
  <si>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</si>
  <si>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</si>
  <si>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</si>
  <si>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</si>
  <si>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</si>
  <si>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</si>
  <si>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</si>
  <si>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</si>
  <si>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</si>
  <si>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</si>
  <si>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</si>
  <si>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</si>
  <si>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</si>
  <si>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</si>
  <si>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</si>
  <si>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</si>
  <si>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</si>
  <si>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</si>
  <si>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</si>
  <si>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</si>
  <si>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</si>
  <si>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</si>
  <si>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</si>
  <si>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</si>
  <si>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</si>
  <si>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</si>
  <si>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</si>
  <si>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</si>
  <si>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</si>
  <si>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</si>
  <si>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</si>
  <si>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</si>
  <si>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</si>
  <si>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</si>
  <si>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</si>
  <si>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</si>
  <si>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</si>
  <si>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</si>
  <si>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</si>
  <si>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</si>
  <si>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</si>
  <si>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</si>
  <si>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</si>
  <si>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</si>
  <si>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</si>
  <si>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</si>
  <si>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</si>
  <si>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</si>
  <si>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</si>
  <si>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</si>
  <si>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</si>
  <si>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</si>
  <si>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</si>
  <si>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</si>
  <si>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</si>
  <si>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</si>
  <si>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</si>
  <si>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</si>
  <si>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</si>
  <si>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</si>
  <si>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</si>
  <si>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</si>
  <si>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</si>
  <si>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</si>
  <si>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</si>
  <si>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</si>
  <si>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</si>
  <si>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</si>
  <si>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</si>
  <si>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</si>
  <si>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</si>
  <si>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</si>
  <si>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</si>
  <si>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</si>
  <si>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</si>
  <si>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</si>
  <si>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</si>
  <si>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</si>
  <si>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</si>
  <si>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</si>
  <si>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</si>
  <si>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</si>
  <si>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</si>
  <si>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</si>
  <si>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</si>
  <si>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</si>
  <si>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</si>
  <si>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</si>
  <si>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</si>
  <si>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</si>
  <si>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</si>
  <si>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</si>
  <si>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</si>
  <si>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</si>
  <si>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</si>
  <si>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</si>
  <si>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</si>
  <si>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</si>
  <si>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</si>
  <si>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</si>
  <si>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</si>
  <si>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</si>
  <si>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</si>
  <si>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</si>
  <si>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</si>
  <si>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</si>
  <si>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</si>
  <si>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</si>
  <si>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</si>
  <si>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</si>
  <si>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</si>
  <si>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</si>
  <si>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</si>
  <si>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</si>
  <si>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</si>
  <si>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</si>
  <si>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</si>
  <si>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</si>
  <si>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</si>
  <si>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</si>
  <si>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</si>
  <si>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</si>
  <si>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</si>
  <si>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</si>
  <si>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</si>
  <si>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</si>
  <si>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</si>
  <si>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</si>
  <si>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</si>
  <si>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</si>
  <si>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</si>
  <si>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</si>
  <si>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</si>
  <si>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</si>
  <si>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</si>
  <si>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</si>
  <si>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</si>
  <si>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</si>
  <si>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</si>
  <si>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</si>
  <si>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</si>
  <si>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</si>
  <si>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</si>
  <si>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</si>
  <si>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</si>
  <si>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</si>
  <si>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</si>
  <si>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</si>
  <si>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</si>
  <si>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</si>
  <si>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</si>
  <si>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</si>
  <si>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</si>
  <si>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</si>
  <si>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</si>
  <si>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</si>
  <si>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</si>
  <si>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</si>
  <si>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</si>
  <si>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</si>
  <si>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</si>
  <si>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</si>
  <si>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</si>
  <si>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</si>
  <si>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</si>
  <si>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</si>
  <si>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</si>
  <si>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</si>
  <si>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</si>
  <si>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</si>
  <si>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</si>
  <si>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</si>
  <si>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</si>
  <si>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</si>
  <si>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</si>
  <si>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</si>
  <si>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</si>
  <si>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</si>
  <si>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</si>
  <si>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</si>
  <si>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</si>
  <si>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</si>
  <si>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</si>
  <si>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</si>
  <si>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</si>
  <si>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</si>
  <si>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</si>
  <si>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</si>
  <si>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</si>
  <si>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</si>
  <si>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</si>
  <si>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</si>
  <si>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</si>
  <si>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</si>
  <si>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</si>
  <si>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</si>
  <si>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</si>
  <si>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</si>
  <si>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</si>
  <si>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</si>
  <si>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</si>
  <si>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</si>
  <si>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</si>
  <si>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</si>
  <si>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</si>
  <si>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</si>
  <si>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</si>
  <si>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</si>
  <si>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</si>
  <si>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</si>
  <si>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</si>
  <si>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</si>
  <si>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</si>
  <si>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</si>
  <si>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</si>
  <si>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</si>
  <si>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</si>
  <si>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</si>
  <si>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</si>
  <si>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</si>
  <si>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</si>
  <si>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</si>
  <si>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</si>
  <si>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</si>
  <si>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</si>
  <si>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</si>
  <si>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</si>
  <si>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</si>
  <si>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</si>
  <si>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</si>
  <si>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</si>
  <si>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</si>
  <si>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</si>
  <si>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</si>
  <si>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</si>
  <si>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</si>
  <si>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</si>
  <si>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</si>
  <si>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</si>
  <si>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</si>
  <si>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</si>
  <si>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</si>
  <si>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</si>
  <si>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</si>
  <si>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</si>
  <si>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</si>
  <si>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</si>
  <si>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</si>
  <si>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</si>
  <si>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</si>
  <si>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</si>
  <si>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</si>
  <si>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</si>
  <si>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</si>
  <si>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</si>
  <si>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</si>
  <si>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</si>
  <si>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</si>
  <si>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</si>
  <si>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</si>
  <si>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</si>
  <si>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</si>
  <si>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</si>
  <si>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</si>
  <si>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</si>
  <si>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</si>
  <si>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</si>
  <si>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</si>
  <si>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</si>
  <si>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</si>
  <si>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</si>
  <si>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</si>
  <si>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</si>
  <si>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</si>
  <si>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</si>
  <si>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</si>
  <si>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</si>
  <si>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</si>
  <si>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</si>
  <si>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</si>
  <si>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</si>
  <si>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</si>
  <si>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</si>
  <si>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</si>
  <si>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</si>
  <si>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</si>
  <si>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</si>
  <si>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</si>
  <si>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</si>
  <si>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</si>
  <si>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</si>
  <si>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</si>
  <si>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</si>
  <si>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</si>
  <si>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</si>
  <si>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</si>
  <si>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</si>
  <si>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</si>
  <si>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</si>
  <si>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</si>
  <si>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</si>
  <si>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</si>
  <si>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</si>
  <si>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</si>
  <si>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</si>
  <si>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</si>
  <si>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</si>
  <si>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</si>
  <si>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</si>
  <si>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</si>
  <si>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</si>
  <si>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</si>
  <si>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</si>
  <si>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</si>
  <si>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</si>
  <si>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</si>
  <si>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</si>
  <si>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</si>
  <si>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</si>
  <si>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</si>
  <si>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</si>
  <si>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</si>
  <si>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</si>
  <si>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</si>
  <si>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</si>
  <si>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</si>
  <si>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</si>
  <si>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</si>
  <si>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</si>
  <si>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</si>
  <si>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</si>
  <si>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</si>
  <si>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</si>
  <si>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</si>
  <si>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</si>
  <si>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</si>
  <si>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</si>
  <si>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</si>
  <si>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</si>
  <si>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</si>
  <si>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</si>
  <si>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</si>
  <si>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</si>
  <si>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</si>
  <si>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</si>
  <si>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</si>
  <si>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</si>
  <si>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</si>
  <si>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</si>
  <si>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</si>
  <si>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</si>
  <si>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</si>
  <si>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</si>
  <si>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</si>
  <si>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</si>
  <si>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</si>
  <si>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</si>
  <si>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</si>
  <si>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</si>
  <si>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</si>
  <si>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</si>
  <si>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</si>
  <si>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</si>
  <si>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</si>
  <si>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</si>
  <si>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</si>
  <si>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</si>
  <si>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</si>
  <si>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</si>
  <si>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</si>
  <si>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</si>
  <si>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</si>
  <si>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</si>
  <si>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</si>
  <si>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</si>
  <si>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</si>
  <si>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</si>
  <si>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</si>
  <si>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</si>
  <si>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</si>
  <si>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</si>
  <si>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</si>
  <si>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</si>
  <si>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</si>
  <si>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</si>
  <si>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</si>
  <si>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</si>
  <si>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</si>
  <si>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</si>
  <si>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</si>
  <si>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</si>
  <si>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</si>
  <si>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</si>
  <si>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</si>
  <si>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</si>
  <si>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</si>
  <si>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</si>
  <si>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</si>
  <si>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</si>
  <si>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</si>
  <si>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</si>
  <si>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</si>
  <si>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</si>
  <si>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</si>
  <si>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</si>
  <si>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</si>
  <si>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</si>
  <si>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</si>
  <si>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</si>
  <si>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</si>
  <si>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</si>
  <si>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</si>
  <si>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</si>
  <si>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</si>
  <si>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</si>
  <si>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</si>
  <si>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</si>
  <si>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</si>
  <si>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</si>
  <si>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</si>
  <si>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</si>
  <si>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</si>
  <si>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</si>
  <si>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</si>
  <si>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</si>
  <si>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</si>
  <si>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</si>
  <si>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</si>
  <si>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</si>
  <si>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</si>
  <si>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</si>
  <si>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</si>
  <si>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</si>
  <si>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</si>
  <si>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</si>
  <si>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</si>
  <si>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</si>
  <si>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</si>
  <si>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</si>
  <si>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</si>
  <si>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</si>
  <si>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</si>
  <si>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</si>
  <si>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</si>
  <si>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</si>
  <si>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</si>
  <si>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</si>
  <si>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</si>
  <si>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</si>
  <si>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</si>
  <si>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</si>
  <si>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</si>
  <si>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</si>
  <si>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</si>
  <si>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</si>
  <si>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</si>
  <si>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</si>
  <si>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</si>
  <si>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</si>
  <si>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</si>
  <si>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</si>
  <si>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</si>
  <si>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</si>
  <si>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</si>
  <si>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</si>
  <si>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</si>
  <si>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</si>
  <si>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</si>
  <si>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</si>
  <si>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</si>
  <si>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</si>
  <si>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</si>
  <si>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</si>
  <si>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</si>
  <si>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</si>
  <si>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</si>
  <si>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</si>
  <si>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</si>
  <si>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</si>
  <si>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</si>
  <si>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</si>
  <si>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</si>
  <si>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</si>
  <si>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</si>
  <si>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</si>
  <si>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</si>
  <si>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</si>
  <si>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</si>
  <si>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</si>
  <si>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</si>
  <si>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</si>
  <si>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</si>
  <si>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</si>
  <si>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</si>
  <si>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</si>
  <si>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</si>
  <si>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</si>
  <si>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</si>
  <si>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</si>
  <si>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</si>
  <si>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</si>
  <si>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</si>
  <si>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</si>
  <si>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</si>
  <si>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</si>
  <si>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</si>
  <si>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</si>
  <si>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</si>
  <si>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</si>
  <si>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</si>
  <si>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</si>
  <si>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</si>
  <si>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</si>
  <si>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</si>
  <si>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</si>
  <si>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</si>
  <si>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</si>
  <si>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</si>
  <si>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</si>
  <si>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</si>
  <si>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</si>
  <si>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</si>
  <si>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</si>
  <si>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</si>
  <si>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</si>
  <si>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</si>
  <si>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</si>
  <si>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</si>
  <si>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</si>
  <si>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</si>
  <si>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</si>
  <si>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</si>
  <si>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</si>
  <si>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</si>
  <si>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</si>
  <si>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</si>
  <si>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</si>
  <si>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</si>
  <si>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</si>
  <si>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</si>
  <si>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</si>
  <si>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</si>
  <si>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</si>
  <si>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</si>
  <si>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</si>
  <si>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</si>
  <si>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</si>
  <si>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</si>
  <si>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</si>
  <si>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</si>
  <si>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</si>
  <si>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</si>
  <si>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</si>
  <si>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</si>
  <si>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</si>
  <si>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</si>
  <si>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</si>
  <si>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</si>
  <si>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</si>
  <si>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</si>
  <si>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</si>
  <si>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</si>
  <si>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</si>
  <si>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</si>
  <si>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</si>
  <si>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</si>
  <si>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</si>
  <si>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</si>
  <si>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</si>
  <si>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</si>
  <si>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</si>
  <si>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</si>
  <si>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</si>
  <si>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</si>
  <si>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</si>
  <si>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</si>
  <si>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</si>
  <si>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</si>
  <si>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</si>
  <si>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</si>
  <si>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</si>
  <si>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</si>
  <si>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</si>
  <si>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</si>
  <si>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</si>
  <si>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</si>
  <si>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</si>
  <si>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</si>
  <si>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</si>
  <si>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</si>
  <si>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</si>
  <si>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</si>
  <si>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</si>
  <si>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</si>
  <si>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</si>
  <si>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</si>
  <si>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</si>
  <si>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</si>
  <si>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</si>
  <si>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</si>
  <si>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</si>
  <si>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</si>
  <si>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</si>
  <si>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</si>
  <si>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</si>
  <si>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</si>
  <si>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</si>
  <si>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</si>
  <si>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</si>
  <si>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</si>
  <si>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</si>
  <si>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</si>
  <si>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</si>
  <si>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</si>
  <si>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</si>
  <si>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</si>
  <si>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</si>
  <si>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</si>
  <si>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</si>
  <si>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</si>
  <si>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</si>
  <si>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</si>
  <si>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</si>
  <si>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</si>
  <si>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</si>
  <si>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</si>
  <si>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</si>
  <si>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</si>
  <si>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</si>
  <si>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</si>
  <si>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</si>
  <si>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</si>
  <si>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</si>
  <si>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</si>
  <si>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</si>
  <si>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</si>
  <si>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</si>
  <si>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</si>
  <si>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</si>
  <si>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</si>
  <si>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</si>
  <si>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</si>
  <si>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</si>
  <si>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</si>
  <si>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</si>
  <si>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</si>
  <si>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</si>
  <si>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</si>
  <si>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</si>
  <si>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</si>
  <si>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</si>
  <si>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</si>
  <si>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</si>
  <si>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</si>
  <si>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</si>
  <si>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</si>
  <si>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</si>
  <si>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</si>
  <si>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</si>
  <si>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</si>
  <si>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</si>
  <si>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</si>
  <si>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</si>
  <si>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</si>
  <si>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</si>
  <si>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</si>
  <si>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</si>
  <si>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</si>
  <si>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</si>
  <si>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</si>
  <si>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</si>
  <si>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</si>
  <si>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</si>
  <si>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</si>
  <si>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</si>
  <si>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</si>
  <si>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</si>
  <si>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</si>
  <si>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</si>
  <si>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</si>
  <si>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</si>
  <si>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</si>
  <si>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</si>
  <si>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</si>
  <si>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</si>
  <si>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</si>
  <si>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</si>
  <si>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</si>
  <si>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</si>
  <si>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</si>
  <si>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</si>
  <si>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</si>
  <si>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</si>
  <si>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</si>
  <si>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</si>
  <si>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</si>
  <si>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</si>
  <si>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</si>
  <si>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</si>
  <si>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</si>
  <si>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</si>
  <si>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</si>
  <si>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</si>
  <si>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</si>
  <si>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</si>
  <si>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</si>
  <si>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</si>
  <si>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</si>
  <si>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</si>
  <si>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</si>
  <si>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</si>
  <si>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</si>
  <si>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</si>
  <si>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</si>
  <si>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</si>
  <si>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</si>
  <si>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</si>
  <si>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</si>
  <si>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</si>
  <si>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</si>
  <si>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</si>
  <si>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</si>
  <si>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</si>
  <si>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</si>
  <si>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</si>
  <si>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</si>
  <si>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</si>
  <si>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</si>
  <si>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</si>
  <si>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</si>
  <si>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</si>
  <si>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</si>
  <si>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</si>
  <si>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</si>
  <si>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</si>
  <si>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</si>
  <si>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</si>
  <si>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</si>
  <si>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</si>
  <si>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</si>
  <si>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</si>
  <si>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</si>
  <si>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</si>
  <si>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</si>
  <si>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</si>
  <si>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</si>
  <si>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</si>
  <si>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</si>
  <si>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</si>
  <si>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</si>
  <si>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</si>
  <si>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</si>
  <si>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</si>
  <si>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</si>
  <si>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</si>
  <si>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</si>
  <si>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</si>
  <si>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</si>
  <si>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</si>
  <si>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</si>
  <si>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</si>
  <si>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</si>
  <si>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</si>
  <si>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</si>
  <si>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</si>
  <si>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</si>
  <si>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</si>
  <si>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</si>
  <si>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</si>
  <si>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</si>
  <si>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</si>
  <si>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</si>
  <si>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</si>
  <si>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</si>
  <si>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</si>
  <si>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</si>
  <si>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</si>
  <si>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</si>
  <si>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</si>
  <si>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</si>
  <si>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</si>
  <si>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</si>
  <si>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</si>
  <si>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</si>
  <si>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</si>
  <si>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</si>
  <si>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</si>
  <si>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</si>
  <si>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</si>
  <si>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</si>
  <si>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</si>
  <si>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</si>
  <si>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</si>
  <si>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</si>
  <si>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</si>
  <si>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</si>
  <si>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</si>
  <si>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</si>
  <si>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</si>
  <si>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</si>
  <si>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</si>
  <si>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</si>
  <si>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</si>
  <si>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</si>
  <si>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</si>
  <si>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</si>
  <si>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</si>
  <si>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</si>
  <si>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</si>
  <si>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</si>
  <si>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</si>
  <si>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</si>
  <si>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</si>
  <si>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</si>
  <si>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</si>
  <si>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</si>
  <si>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</si>
  <si>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</si>
  <si>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</si>
  <si>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</si>
  <si>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</si>
  <si>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</si>
  <si>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</si>
  <si>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</si>
  <si>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</si>
  <si>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</si>
  <si>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</si>
  <si>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</si>
  <si>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</si>
  <si>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</si>
  <si>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</si>
  <si>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</si>
  <si>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</si>
  <si>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</si>
  <si>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</si>
  <si>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</si>
  <si>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</si>
  <si>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</si>
  <si>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</si>
  <si>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</si>
  <si>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</si>
  <si>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</si>
  <si>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</si>
  <si>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</si>
  <si>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</si>
  <si>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</si>
  <si>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</si>
  <si>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</si>
  <si>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</si>
  <si>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</si>
  <si>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</si>
  <si>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</si>
  <si>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</si>
  <si>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</si>
  <si>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</si>
  <si>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</si>
  <si>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</si>
  <si>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</si>
  <si>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</si>
  <si>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</si>
  <si>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</si>
  <si>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</si>
  <si>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</si>
  <si>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</si>
  <si>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</si>
  <si>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</si>
  <si>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</si>
  <si>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</si>
  <si>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</si>
  <si>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</si>
  <si>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</si>
  <si>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</si>
  <si>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</si>
  <si>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</si>
  <si>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</si>
  <si>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</si>
  <si>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</si>
  <si>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</si>
  <si>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</si>
  <si>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</si>
  <si>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</si>
  <si>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</si>
  <si>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</si>
  <si>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</si>
  <si>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</si>
  <si>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</si>
  <si>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</si>
  <si>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</si>
  <si>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</si>
  <si>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</si>
  <si>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</si>
  <si>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</si>
  <si>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</si>
  <si>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</si>
  <si>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</si>
  <si>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</si>
  <si>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</si>
  <si>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</si>
  <si>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</si>
  <si>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</si>
  <si>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</si>
  <si>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</si>
  <si>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</si>
  <si>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</si>
  <si>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</si>
  <si>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</si>
  <si>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</si>
  <si>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</si>
  <si>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</si>
  <si>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</si>
  <si>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</si>
  <si>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</si>
  <si>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</si>
  <si>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</si>
  <si>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</si>
  <si>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</si>
  <si>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</si>
  <si>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</si>
  <si>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</si>
  <si>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</si>
  <si>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</si>
  <si>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</si>
  <si>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</si>
  <si>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</si>
  <si>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</si>
  <si>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</si>
  <si>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</si>
  <si>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</si>
  <si>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</si>
  <si>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</si>
  <si>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</si>
  <si>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</si>
  <si>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</si>
  <si>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</si>
  <si>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</si>
  <si>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</si>
  <si>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</si>
  <si>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</si>
  <si>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</si>
  <si>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</si>
  <si>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</si>
  <si>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</si>
  <si>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</si>
  <si>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</si>
  <si>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</si>
  <si>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</si>
  <si>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</si>
  <si>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</si>
  <si>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</si>
  <si>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</si>
  <si>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</si>
  <si>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</si>
  <si>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</si>
  <si>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</si>
  <si>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</si>
  <si>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</si>
  <si>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</si>
  <si>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</si>
  <si>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</si>
  <si>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</si>
  <si>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</si>
  <si>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</si>
  <si>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</si>
  <si>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</si>
  <si>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</si>
  <si>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</si>
  <si>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</si>
  <si>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</si>
  <si>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</si>
  <si>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</si>
  <si>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</si>
  <si>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</si>
  <si>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</si>
  <si>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</si>
  <si>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</si>
  <si>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</si>
  <si>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</si>
  <si>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</si>
  <si>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</si>
  <si>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</si>
  <si>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</si>
  <si>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</si>
  <si>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</si>
  <si>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</si>
  <si>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</si>
  <si>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</si>
  <si>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</si>
  <si>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</si>
  <si>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</si>
  <si>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</si>
  <si>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</si>
  <si>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</si>
  <si>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</si>
  <si>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</si>
  <si>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</si>
  <si>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</si>
  <si>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</si>
  <si>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</si>
  <si>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</si>
  <si>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</si>
  <si>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</si>
  <si>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</si>
  <si>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</si>
  <si>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</si>
  <si>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</si>
  <si>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</si>
  <si>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</si>
  <si>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</si>
  <si>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</si>
  <si>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</si>
  <si>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</si>
  <si>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</si>
  <si>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</si>
  <si>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</si>
  <si>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</si>
  <si>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</si>
  <si>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</si>
  <si>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</si>
  <si>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</si>
  <si>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</si>
  <si>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</si>
  <si>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</si>
  <si>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</si>
  <si>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</si>
  <si>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</si>
  <si>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</si>
  <si>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</si>
  <si>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</si>
  <si>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</si>
  <si>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</si>
  <si>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</si>
  <si>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</si>
  <si>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</si>
  <si>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</si>
  <si>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</si>
  <si>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</si>
  <si>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</si>
  <si>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</si>
  <si>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</si>
  <si>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</si>
  <si>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</si>
  <si>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</si>
  <si>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</si>
  <si>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</si>
  <si>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</si>
  <si>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</si>
  <si>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</si>
  <si>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</si>
  <si>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</si>
  <si>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</si>
  <si>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</si>
  <si>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</si>
  <si>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</si>
  <si>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</si>
  <si>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</si>
  <si>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</si>
  <si>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</si>
  <si>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</si>
  <si>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</si>
  <si>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</si>
  <si>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</si>
  <si>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</si>
  <si>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</si>
  <si>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</si>
  <si>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</si>
  <si>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</si>
  <si>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</si>
  <si>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</si>
  <si>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</si>
  <si>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</si>
  <si>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</si>
  <si>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</si>
  <si>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</si>
  <si>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</si>
  <si>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</si>
  <si>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</si>
  <si>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</si>
  <si>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</si>
  <si>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</si>
  <si>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</si>
  <si>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</si>
  <si>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</si>
  <si>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</si>
  <si>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</si>
  <si>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</si>
  <si>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</si>
  <si>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</si>
  <si>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</si>
  <si>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</si>
  <si>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</si>
  <si>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</si>
  <si>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</si>
  <si>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</si>
  <si>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</si>
  <si>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</si>
  <si>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</si>
  <si>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</si>
  <si>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</si>
  <si>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</si>
  <si>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</si>
  <si>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</si>
  <si>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</si>
  <si>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</si>
  <si>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</si>
  <si>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</si>
  <si>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</si>
  <si>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</si>
  <si>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</si>
  <si>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</si>
  <si>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</si>
  <si>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</si>
  <si>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</si>
  <si>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</si>
  <si>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</si>
  <si>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</si>
  <si>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</si>
  <si>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</si>
  <si>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</si>
  <si>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</si>
  <si>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</si>
  <si>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</si>
  <si>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</si>
  <si>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</si>
  <si>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</si>
  <si>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</si>
  <si>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</si>
  <si>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</si>
  <si>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</si>
  <si>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</si>
  <si>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</si>
  <si>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</si>
  <si>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</si>
  <si>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</si>
  <si>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</si>
  <si>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</si>
  <si>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</si>
  <si>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</si>
  <si>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</si>
  <si>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</si>
  <si>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</si>
  <si>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</si>
  <si>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</si>
  <si>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</si>
  <si>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</si>
  <si>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</si>
  <si>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</si>
  <si>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</si>
  <si>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</si>
  <si>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</si>
  <si>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</si>
  <si>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</si>
  <si>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</si>
  <si>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</si>
  <si>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</si>
  <si>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</si>
  <si>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</si>
  <si>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</si>
  <si>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</si>
  <si>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</si>
  <si>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</si>
  <si>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</si>
  <si>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</si>
  <si>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</si>
  <si>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</si>
  <si>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</si>
  <si>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</si>
  <si>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</si>
  <si>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</si>
  <si>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</si>
  <si>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</si>
  <si>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</si>
  <si>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</si>
  <si>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</si>
  <si>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</si>
  <si>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</si>
  <si>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</si>
  <si>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</si>
  <si>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</si>
  <si>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</si>
  <si>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</si>
  <si>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</si>
  <si>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</si>
  <si>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</si>
  <si>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</si>
  <si>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</si>
  <si>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</si>
  <si>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</si>
  <si>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</si>
  <si>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</si>
  <si>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</si>
  <si>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</si>
  <si>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</si>
  <si>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</si>
  <si>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</si>
  <si>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</si>
  <si>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</si>
  <si>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</si>
  <si>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</si>
  <si>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</si>
  <si>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</si>
  <si>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</si>
  <si>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</si>
  <si>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</si>
  <si>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</si>
  <si>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</si>
  <si>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</si>
  <si>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</si>
  <si>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</si>
  <si>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</si>
  <si>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</si>
  <si>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</si>
  <si>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</si>
  <si>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</si>
  <si>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</si>
  <si>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</si>
  <si>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</si>
  <si>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</si>
  <si>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</si>
  <si>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</si>
  <si>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</si>
  <si>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</si>
  <si>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</si>
  <si>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</si>
  <si>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</si>
  <si>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</si>
  <si>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</si>
  <si>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</si>
  <si>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</si>
  <si>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</si>
  <si>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</si>
  <si>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</si>
  <si>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</si>
  <si>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</si>
  <si>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</si>
  <si>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</si>
  <si>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</si>
  <si>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</si>
  <si>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</si>
  <si>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</si>
  <si>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</si>
  <si>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</si>
  <si>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</si>
  <si>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</si>
  <si>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</si>
  <si>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</si>
  <si>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</si>
  <si>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</si>
  <si>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</si>
  <si>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</si>
  <si>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</si>
  <si>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</si>
  <si>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</si>
  <si>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</si>
  <si>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</si>
  <si>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</si>
  <si>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</si>
  <si>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</si>
  <si>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</si>
  <si>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</si>
  <si>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</si>
  <si>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</si>
  <si>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</si>
  <si>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</si>
  <si>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</si>
  <si>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</si>
  <si>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</si>
  <si>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</si>
  <si>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</si>
  <si>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</si>
  <si>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</si>
  <si>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</si>
  <si>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</si>
  <si>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</si>
  <si>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</si>
  <si>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</si>
  <si>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</si>
  <si>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</si>
  <si>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</si>
  <si>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</si>
  <si>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</si>
  <si>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</si>
  <si>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</si>
  <si>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</si>
  <si>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</si>
  <si>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</si>
  <si>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</si>
  <si>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</si>
  <si>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</si>
  <si>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</si>
  <si>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</si>
  <si>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</si>
  <si>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</si>
  <si>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</si>
  <si>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</si>
  <si>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</si>
  <si>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</si>
  <si>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</si>
  <si>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</si>
  <si>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</si>
  <si>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</si>
  <si>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</si>
  <si>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</si>
  <si>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</si>
  <si>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</si>
  <si>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</si>
  <si>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</si>
  <si>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</si>
  <si>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</si>
  <si>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</si>
  <si>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</si>
  <si>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</si>
  <si>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</si>
  <si>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</si>
  <si>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</si>
  <si>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</si>
  <si>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</si>
  <si>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</si>
  <si>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</si>
  <si>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</si>
  <si>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</si>
  <si>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</si>
  <si>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</si>
  <si>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</si>
  <si>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</si>
  <si>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</si>
  <si>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</si>
  <si>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</si>
  <si>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</si>
  <si>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</si>
  <si>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</si>
  <si>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</si>
  <si>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</si>
  <si>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</si>
  <si>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</si>
  <si>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</si>
  <si>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</si>
  <si>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</si>
  <si>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</si>
  <si>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</si>
  <si>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</si>
  <si>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</si>
  <si>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</si>
  <si>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</si>
  <si>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</si>
  <si>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</si>
  <si>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</si>
  <si>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</si>
  <si>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</si>
  <si>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</si>
  <si>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</si>
  <si>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</si>
  <si>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</si>
  <si>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</si>
  <si>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</si>
  <si>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</si>
  <si>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</si>
  <si>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</si>
  <si>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</si>
  <si>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</si>
  <si>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</si>
  <si>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</si>
  <si>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</si>
  <si>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</si>
  <si>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</si>
  <si>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</si>
  <si>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</si>
  <si>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</si>
  <si>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</si>
  <si>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</si>
  <si>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</si>
  <si>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</si>
  <si>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</si>
  <si>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</si>
  <si>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</si>
  <si>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</si>
  <si>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</si>
  <si>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</si>
  <si>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</si>
  <si>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</si>
  <si>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</si>
  <si>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</si>
  <si>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</si>
  <si>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</si>
  <si>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</si>
  <si>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</si>
  <si>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</si>
  <si>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</si>
  <si>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</si>
  <si>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</si>
  <si>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</si>
  <si>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</si>
  <si>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</si>
  <si>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</si>
  <si>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</si>
  <si>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</si>
  <si>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</si>
  <si>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</si>
  <si>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</si>
  <si>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</si>
  <si>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</si>
  <si>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</si>
  <si>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</si>
  <si>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</si>
  <si>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</si>
  <si>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</si>
  <si>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</si>
  <si>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</si>
  <si>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</si>
  <si>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</si>
  <si>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</si>
  <si>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</si>
  <si>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</si>
  <si>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</si>
  <si>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</si>
  <si>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</si>
  <si>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</si>
  <si>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</si>
  <si>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</si>
  <si>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</si>
  <si>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</si>
  <si>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</si>
  <si>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</si>
  <si>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</si>
  <si>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</si>
  <si>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</si>
  <si>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</si>
  <si>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</si>
  <si>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</si>
  <si>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</si>
  <si>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</si>
  <si>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</si>
  <si>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</si>
  <si>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</si>
  <si>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</si>
  <si>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</si>
  <si>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</si>
  <si>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</si>
  <si>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</si>
  <si>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</si>
  <si>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</si>
  <si>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</si>
  <si>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</si>
  <si>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</si>
  <si>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</si>
  <si>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</si>
  <si>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</si>
  <si>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</si>
  <si>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</si>
  <si>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</si>
  <si>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</si>
  <si>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</si>
  <si>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</si>
  <si>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</si>
  <si>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</si>
  <si>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</si>
  <si>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</si>
  <si>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</si>
  <si>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</si>
  <si>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</si>
  <si>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</si>
  <si>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</si>
  <si>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</si>
  <si>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</si>
  <si>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</si>
  <si>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</si>
  <si>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</si>
  <si>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</si>
  <si>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</si>
  <si>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</si>
  <si>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</si>
  <si>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</si>
  <si>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</si>
  <si>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</si>
  <si>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</si>
  <si>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</si>
  <si>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</si>
  <si>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</si>
  <si>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</si>
  <si>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</si>
  <si>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</si>
  <si>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</si>
  <si>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</si>
  <si>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</si>
  <si>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</si>
  <si>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</si>
  <si>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</si>
  <si>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</si>
  <si>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</si>
  <si>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</si>
  <si>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</si>
  <si>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</si>
  <si>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</si>
  <si>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</si>
  <si>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</si>
  <si>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</si>
  <si>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</si>
  <si>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</si>
  <si>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</si>
  <si>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</si>
  <si>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</si>
  <si>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</si>
  <si>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</si>
  <si>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</si>
  <si>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</si>
  <si>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</si>
  <si>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</si>
  <si>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</si>
  <si>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</si>
  <si>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</si>
  <si>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</si>
  <si>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</si>
  <si>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</si>
  <si>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</si>
  <si>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</si>
  <si>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</si>
  <si>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</si>
  <si>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</si>
  <si>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</si>
  <si>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</si>
  <si>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</si>
  <si>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</si>
  <si>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</si>
  <si>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</si>
  <si>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</si>
  <si>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</si>
  <si>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</si>
  <si>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</si>
  <si>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</si>
  <si>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</si>
  <si>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</si>
  <si>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</si>
  <si>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</si>
  <si>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</si>
  <si>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</si>
  <si>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</si>
  <si>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</si>
  <si>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</si>
  <si>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</si>
  <si>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</si>
  <si>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</si>
  <si>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</si>
  <si>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</si>
  <si>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</si>
  <si>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</si>
  <si>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</si>
  <si>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</si>
  <si>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</si>
  <si>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</si>
  <si>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</si>
  <si>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</si>
  <si>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</si>
  <si>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</si>
  <si>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</si>
  <si>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</si>
  <si>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</si>
  <si>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</si>
  <si>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</si>
  <si>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</si>
  <si>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</si>
  <si>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</si>
  <si>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</si>
  <si>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</si>
  <si>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</si>
  <si>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</si>
  <si>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</si>
  <si>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</si>
  <si>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</si>
  <si>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</si>
  <si>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</si>
  <si>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</si>
  <si>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</si>
  <si>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</si>
  <si>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</si>
  <si>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</si>
  <si>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</si>
  <si>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</si>
  <si>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</si>
  <si>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</si>
  <si>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</si>
  <si>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</si>
  <si>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</si>
  <si>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</si>
  <si>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</si>
  <si>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</si>
  <si>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</si>
  <si>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</si>
  <si>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</si>
  <si>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</si>
  <si>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</si>
  <si>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</si>
  <si>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</si>
  <si>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</si>
  <si>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</si>
  <si>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</si>
  <si>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</si>
  <si>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</si>
  <si>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</si>
  <si>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</si>
  <si>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</si>
  <si>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</si>
  <si>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</si>
  <si>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</si>
  <si>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</si>
  <si>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</si>
  <si>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</si>
  <si>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</si>
  <si>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</si>
  <si>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</si>
  <si>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</si>
  <si>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</si>
  <si>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</si>
  <si>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</si>
  <si>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</si>
  <si>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</si>
  <si>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</si>
  <si>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</si>
  <si>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</si>
  <si>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</si>
  <si>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</si>
  <si>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</si>
  <si>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</si>
  <si>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</si>
  <si>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</si>
  <si>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</si>
  <si>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</si>
  <si>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</si>
  <si>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</si>
  <si>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</si>
  <si>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</si>
  <si>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</si>
  <si>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</si>
  <si>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</si>
  <si>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</si>
  <si>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</si>
  <si>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</si>
  <si>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</si>
  <si>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</si>
  <si>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</si>
  <si>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</si>
  <si>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</si>
  <si>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</si>
  <si>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</si>
  <si>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</si>
  <si>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</si>
  <si>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</si>
  <si>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</si>
  <si>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</si>
  <si>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</si>
  <si>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</si>
  <si>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</si>
  <si>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</si>
  <si>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</si>
  <si>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</si>
  <si>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</si>
  <si>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</si>
  <si>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</si>
  <si>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</si>
  <si>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</si>
  <si>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</si>
  <si>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</si>
  <si>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</si>
  <si>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</si>
  <si>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</si>
  <si>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</si>
  <si>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</si>
  <si>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</si>
  <si>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</si>
  <si>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</si>
  <si>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</si>
  <si>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</si>
  <si>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</si>
  <si>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</si>
  <si>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</si>
  <si>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</si>
  <si>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</si>
  <si>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</si>
  <si>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</si>
  <si>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</si>
  <si>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</si>
  <si>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</si>
  <si>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</si>
  <si>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</si>
  <si>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</si>
  <si>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</si>
  <si>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</si>
  <si>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</si>
  <si>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</si>
  <si>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</si>
  <si>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</si>
  <si>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</si>
  <si>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</si>
  <si>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</si>
  <si>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</si>
  <si>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</si>
  <si>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</si>
  <si>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</si>
  <si>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</si>
  <si>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</si>
  <si>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</si>
  <si>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</si>
  <si>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</si>
  <si>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</si>
  <si>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</si>
  <si>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</si>
  <si>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</si>
  <si>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</si>
  <si>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</si>
  <si>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</si>
  <si>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</si>
  <si>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</si>
  <si>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</si>
  <si>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</si>
  <si>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</si>
  <si>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</si>
  <si>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</si>
  <si>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</si>
  <si>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</si>
  <si>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</si>
  <si>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</si>
  <si>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</si>
  <si>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</si>
  <si>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</si>
  <si>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</si>
  <si>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</si>
  <si>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</si>
  <si>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</si>
  <si>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</si>
  <si>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</si>
  <si>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</si>
  <si>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</si>
  <si>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</si>
  <si>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</si>
  <si>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</si>
  <si>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</si>
  <si>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</si>
  <si>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</si>
  <si>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</si>
  <si>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</si>
  <si>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</si>
  <si>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</si>
  <si>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</si>
  <si>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</si>
  <si>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</si>
  <si>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</si>
  <si>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</si>
  <si>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</si>
  <si>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</si>
  <si>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</si>
  <si>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</si>
  <si>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</si>
  <si>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</si>
  <si>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</si>
  <si>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</si>
  <si>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</si>
  <si>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</si>
  <si>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</si>
  <si>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</si>
  <si>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</si>
  <si>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</si>
  <si>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</si>
  <si>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</si>
  <si>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</si>
  <si>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</si>
  <si>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</si>
  <si>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</si>
  <si>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</si>
  <si>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</si>
  <si>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</si>
  <si>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</si>
  <si>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</si>
  <si>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</si>
  <si>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</si>
  <si>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</si>
  <si>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</si>
  <si>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</si>
  <si>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</si>
  <si>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</si>
  <si>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</si>
  <si>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</si>
  <si>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</si>
  <si>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</si>
  <si>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</si>
  <si>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</si>
  <si>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</si>
  <si>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</si>
  <si>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</si>
  <si>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</si>
  <si>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</si>
  <si>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</si>
  <si>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</si>
  <si>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</si>
  <si>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</si>
  <si>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</si>
  <si>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</si>
  <si>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</si>
  <si>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</si>
  <si>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</si>
  <si>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</si>
  <si>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</si>
  <si>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</si>
  <si>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</si>
  <si>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</si>
  <si>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</si>
  <si>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</si>
  <si>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</si>
  <si>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</si>
  <si>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</si>
  <si>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</si>
  <si>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</si>
  <si>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</si>
  <si>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</si>
  <si>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</si>
  <si>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</si>
  <si>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</si>
  <si>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</si>
  <si>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</si>
  <si>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</si>
  <si>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</si>
  <si>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</si>
  <si>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</si>
  <si>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</si>
  <si>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</si>
  <si>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</si>
  <si>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</si>
  <si>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</si>
  <si>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</si>
  <si>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</si>
  <si>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</si>
  <si>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</si>
  <si>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</si>
  <si>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</si>
  <si>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</si>
  <si>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</si>
  <si>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</si>
  <si>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</si>
  <si>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</si>
  <si>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</si>
  <si>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</si>
  <si>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</si>
  <si>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</si>
  <si>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</si>
  <si>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</si>
  <si>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</si>
  <si>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</si>
  <si>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</si>
  <si>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</si>
  <si>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</si>
  <si>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</si>
  <si>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</si>
  <si>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</si>
  <si>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</si>
  <si>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</si>
  <si>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</si>
  <si>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</si>
  <si>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</si>
  <si>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</si>
  <si>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</si>
  <si>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</si>
  <si>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</si>
  <si>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</si>
  <si>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</si>
  <si>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</si>
  <si>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</si>
  <si>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</si>
  <si>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</si>
  <si>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</si>
  <si>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</si>
  <si>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</si>
  <si>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</si>
  <si>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</si>
  <si>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</si>
  <si>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</si>
  <si>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</si>
  <si>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</si>
  <si>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</si>
  <si>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</si>
  <si>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</si>
  <si>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</si>
  <si>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</si>
  <si>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</si>
  <si>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</si>
  <si>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</si>
  <si>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</si>
  <si>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</si>
  <si>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</si>
  <si>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</si>
  <si>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</si>
  <si>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</si>
  <si>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</si>
  <si>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</si>
  <si>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</si>
  <si>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</si>
  <si>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</si>
  <si>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</si>
  <si>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</si>
  <si>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</si>
  <si>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</si>
  <si>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</si>
  <si>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</si>
  <si>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</si>
  <si>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</si>
  <si>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</si>
  <si>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</si>
  <si>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</si>
  <si>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</si>
  <si>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</si>
  <si>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</si>
  <si>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</si>
  <si>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</si>
  <si>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</si>
  <si>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</si>
  <si>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</si>
  <si>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</si>
  <si>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</si>
  <si>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</si>
  <si>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</si>
  <si>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</si>
  <si>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</si>
  <si>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</si>
  <si>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</si>
  <si>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</si>
  <si>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</si>
  <si>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</si>
  <si>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</si>
  <si>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</si>
  <si>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</si>
  <si>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</si>
  <si>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</si>
  <si>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</si>
  <si>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</si>
  <si>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</si>
  <si>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</si>
  <si>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</si>
  <si>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</si>
  <si>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</si>
  <si>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</si>
  <si>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</si>
  <si>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</si>
  <si>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</si>
  <si>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</si>
  <si>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</si>
  <si>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</si>
  <si>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</si>
  <si>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</si>
  <si>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</si>
  <si>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</si>
  <si>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</si>
  <si>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</si>
  <si>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</si>
  <si>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</si>
  <si>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</si>
  <si>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</si>
  <si>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</si>
  <si>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</si>
  <si>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</si>
  <si>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</si>
  <si>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</si>
  <si>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</si>
  <si>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</si>
  <si>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</si>
  <si>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</si>
  <si>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</si>
  <si>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</si>
  <si>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</si>
  <si>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</si>
  <si>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</si>
  <si>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</si>
  <si>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</si>
  <si>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</si>
  <si>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</si>
  <si>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</si>
  <si>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</si>
  <si>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</si>
  <si>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</si>
  <si>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</si>
  <si>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</si>
  <si>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</si>
  <si>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</si>
  <si>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</si>
  <si>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</si>
  <si>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</si>
  <si>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</si>
  <si>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</si>
  <si>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</si>
  <si>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</si>
  <si>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</si>
  <si>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</si>
  <si>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</si>
  <si>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</si>
  <si>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</si>
  <si>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</si>
  <si>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</si>
  <si>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</si>
  <si>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</si>
  <si>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</si>
  <si>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</si>
  <si>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</si>
  <si>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</si>
  <si>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</si>
  <si>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</si>
  <si>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</si>
  <si>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</si>
  <si>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</si>
  <si>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</si>
  <si>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</si>
  <si>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</si>
  <si>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</si>
  <si>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</si>
  <si>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</si>
  <si>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</si>
  <si>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</si>
  <si>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</si>
  <si>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</si>
  <si>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</si>
  <si>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</si>
  <si>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</si>
  <si>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</si>
  <si>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</si>
  <si>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</si>
  <si>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</si>
  <si>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</si>
  <si>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</si>
  <si>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</si>
  <si>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</si>
  <si>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</si>
  <si>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</si>
  <si>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</si>
  <si>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</si>
  <si>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</si>
  <si>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</si>
  <si>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</si>
  <si>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</si>
  <si>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</si>
  <si>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</si>
  <si>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</si>
  <si>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</si>
  <si>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</si>
  <si>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</si>
  <si>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</si>
  <si>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</si>
  <si>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</si>
  <si>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</si>
  <si>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</si>
  <si>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</si>
  <si>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</si>
  <si>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</si>
  <si>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</si>
  <si>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</si>
  <si>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</si>
  <si>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</si>
  <si>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</si>
  <si>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</si>
  <si>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</si>
  <si>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</si>
  <si>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</si>
  <si>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</si>
  <si>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</si>
  <si>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</si>
  <si>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</si>
  <si>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</si>
  <si>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</si>
  <si>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</si>
  <si>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</si>
  <si>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</si>
  <si>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</si>
  <si>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</si>
  <si>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</si>
  <si>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</si>
  <si>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</si>
  <si>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</si>
  <si>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</si>
  <si>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</si>
  <si>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</si>
  <si>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</si>
  <si>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</si>
  <si>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</si>
  <si>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</si>
  <si>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</si>
  <si>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</si>
  <si>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</si>
  <si>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</si>
  <si>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</si>
  <si>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</si>
  <si>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</si>
  <si>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</si>
  <si>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</si>
  <si>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</si>
  <si>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</si>
  <si>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</si>
  <si>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</si>
  <si>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</si>
  <si>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</si>
  <si>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</si>
  <si>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</si>
  <si>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</si>
  <si>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</si>
  <si>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</si>
  <si>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</si>
  <si>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</si>
  <si>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</si>
  <si>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</si>
  <si>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</si>
  <si>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</si>
  <si>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</si>
  <si>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</si>
  <si>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</si>
  <si>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</si>
  <si>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</si>
  <si>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</si>
  <si>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</si>
  <si>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</si>
  <si>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</si>
  <si>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</si>
  <si>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</si>
  <si>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</si>
  <si>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</si>
  <si>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</si>
  <si>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</si>
  <si>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</si>
  <si>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</si>
  <si>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</si>
  <si>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</si>
  <si>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</si>
  <si>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</si>
  <si>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</si>
  <si>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</si>
  <si>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</si>
  <si>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</si>
  <si>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</si>
  <si>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</si>
  <si>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</si>
  <si>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</si>
  <si>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</si>
  <si>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</si>
  <si>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</si>
  <si>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</si>
  <si>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</si>
  <si>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</si>
  <si>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</si>
  <si>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</si>
  <si>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</si>
  <si>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</si>
  <si>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</si>
  <si>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</si>
  <si>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</si>
  <si>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</si>
  <si>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</si>
  <si>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</si>
  <si>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</si>
  <si>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</si>
  <si>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</si>
  <si>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</si>
  <si>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</si>
  <si>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</si>
  <si>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</si>
  <si>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</si>
  <si>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</si>
  <si>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</si>
  <si>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</si>
  <si>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</si>
  <si>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</si>
  <si>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</si>
  <si>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</si>
  <si>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</si>
  <si>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</si>
  <si>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</si>
  <si>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</si>
  <si>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</si>
  <si>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</si>
  <si>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</si>
  <si>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</si>
  <si>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</si>
  <si>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</si>
  <si>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</si>
  <si>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</si>
  <si>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</si>
  <si>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</si>
  <si>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</si>
  <si>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</si>
  <si>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</si>
  <si>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</si>
  <si>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</si>
  <si>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</si>
  <si>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</si>
  <si>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</si>
  <si>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</si>
  <si>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</si>
  <si>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</si>
  <si>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</si>
  <si>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</si>
  <si>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</si>
  <si>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</si>
  <si>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</si>
  <si>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</si>
  <si>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</si>
  <si>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</si>
  <si>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</si>
  <si>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</si>
  <si>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</si>
  <si>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</si>
  <si>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</si>
  <si>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</si>
  <si>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</si>
  <si>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</si>
  <si>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</si>
  <si>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</si>
  <si>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</si>
  <si>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</si>
  <si>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</si>
  <si>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</si>
  <si>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</si>
  <si>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</si>
  <si>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</si>
  <si>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</si>
  <si>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</si>
  <si>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</si>
  <si>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</si>
  <si>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</si>
  <si>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</si>
  <si>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</si>
  <si>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</si>
  <si>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</si>
  <si>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</si>
  <si>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</si>
  <si>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</si>
  <si>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</si>
  <si>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</si>
  <si>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</si>
  <si>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</si>
  <si>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</si>
  <si>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</si>
  <si>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</si>
  <si>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</si>
  <si>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</si>
  <si>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</si>
  <si>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</si>
  <si>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</si>
  <si>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</si>
  <si>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</si>
  <si>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</si>
  <si>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</si>
  <si>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</si>
  <si>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</si>
  <si>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</si>
  <si>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</si>
  <si>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</si>
  <si>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</si>
  <si>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</si>
  <si>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</si>
  <si>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</si>
  <si>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</si>
  <si>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</si>
  <si>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</si>
  <si>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</si>
  <si>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</si>
  <si>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</si>
  <si>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</si>
  <si>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</si>
  <si>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</si>
  <si>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</si>
  <si>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</si>
  <si>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</si>
  <si>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</si>
  <si>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</si>
  <si>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</si>
  <si>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</si>
  <si>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</si>
  <si>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</si>
  <si>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</si>
  <si>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</si>
  <si>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</si>
  <si>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</si>
  <si>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</si>
  <si>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</si>
  <si>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</si>
  <si>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</si>
  <si>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</si>
  <si>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</si>
  <si>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</si>
  <si>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</si>
  <si>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</si>
  <si>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</si>
  <si>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</si>
  <si>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</si>
  <si>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</si>
  <si>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</si>
  <si>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</si>
  <si>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</si>
  <si>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</si>
  <si>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</si>
  <si>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</si>
  <si>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</si>
  <si>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</si>
  <si>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</si>
  <si>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</si>
  <si>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</si>
  <si>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</si>
  <si>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</si>
  <si>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</si>
  <si>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</si>
  <si>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</si>
  <si>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</si>
  <si>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</si>
  <si>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</si>
  <si>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</si>
  <si>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</si>
  <si>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</si>
  <si>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</si>
  <si>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</si>
  <si>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</si>
  <si>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</si>
  <si>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</si>
  <si>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</si>
  <si>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</si>
  <si>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</si>
  <si>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</si>
  <si>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</si>
  <si>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</si>
  <si>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</si>
  <si>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</si>
  <si>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</si>
  <si>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</si>
  <si>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</si>
  <si>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</si>
  <si>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</si>
  <si>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</si>
  <si>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</si>
  <si>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</si>
  <si>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</si>
  <si>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</si>
  <si>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</si>
  <si>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</si>
  <si>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</si>
  <si>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</si>
  <si>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</si>
  <si>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</si>
  <si>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</si>
  <si>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</si>
  <si>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</si>
  <si>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</si>
  <si>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</si>
  <si>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</si>
  <si>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</si>
  <si>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</si>
  <si>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</si>
  <si>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</si>
  <si>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</si>
  <si>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</si>
  <si>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</si>
  <si>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</si>
  <si>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</si>
  <si>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</si>
  <si>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</si>
  <si>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</si>
  <si>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</si>
  <si>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</si>
  <si>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</si>
  <si>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</si>
  <si>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</si>
  <si>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</si>
  <si>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</si>
  <si>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</si>
  <si>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</si>
  <si>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</si>
  <si>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</si>
  <si>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</si>
  <si>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</si>
  <si>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</si>
  <si>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</si>
  <si>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</si>
  <si>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</si>
  <si>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</si>
  <si>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</si>
  <si>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</si>
  <si>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</si>
  <si>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</si>
  <si>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</si>
  <si>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</si>
  <si>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</si>
  <si>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</si>
  <si>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</si>
  <si>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</si>
  <si>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</si>
  <si>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</si>
  <si>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</si>
  <si>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</si>
  <si>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</si>
  <si>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</si>
  <si>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</si>
  <si>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</si>
  <si>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</si>
  <si>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</si>
  <si>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</si>
  <si>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</si>
  <si>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</si>
  <si>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</si>
  <si>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</si>
  <si>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</si>
  <si>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</si>
  <si>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</si>
  <si>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</si>
  <si>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</si>
  <si>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</si>
  <si>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</si>
  <si>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</si>
  <si>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</si>
  <si>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</si>
  <si>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</si>
  <si>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</si>
  <si>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</si>
  <si>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</si>
  <si>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</si>
  <si>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</si>
  <si>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</si>
  <si>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</si>
  <si>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</si>
  <si>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</si>
  <si>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</si>
  <si>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</si>
  <si>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</si>
  <si>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</si>
  <si>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</si>
  <si>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</si>
  <si>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</si>
  <si>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</si>
  <si>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</si>
  <si>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</si>
  <si>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</si>
  <si>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</si>
  <si>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</si>
  <si>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</si>
  <si>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</si>
  <si>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</si>
  <si>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</si>
  <si>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</si>
  <si>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</si>
  <si>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</si>
  <si>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</si>
  <si>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</si>
  <si>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</si>
  <si>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</si>
  <si>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</si>
  <si>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</si>
  <si>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</si>
  <si>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</si>
  <si>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</si>
  <si>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</si>
  <si>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</si>
  <si>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</si>
  <si>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</si>
  <si>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</si>
  <si>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</si>
  <si>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</si>
  <si>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</si>
  <si>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</si>
  <si>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</si>
  <si>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</si>
  <si>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</si>
  <si>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</si>
  <si>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</si>
  <si>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</si>
  <si>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</si>
  <si>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</si>
  <si>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</si>
  <si>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</si>
  <si>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</si>
  <si>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</si>
  <si>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</si>
  <si>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</si>
  <si>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</si>
  <si>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</si>
  <si>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</si>
  <si>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</si>
  <si>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</si>
  <si>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</si>
  <si>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</si>
  <si>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</si>
  <si>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</si>
  <si>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</si>
  <si>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</si>
  <si>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</si>
  <si>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</si>
  <si>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</si>
  <si>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</si>
  <si>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</si>
  <si>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</si>
  <si>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</si>
  <si>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</si>
  <si>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</si>
  <si>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</si>
  <si>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</si>
  <si>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</si>
  <si>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</si>
  <si>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</si>
  <si>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</si>
  <si>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</si>
  <si>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</si>
  <si>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</si>
  <si>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</si>
  <si>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</si>
  <si>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</si>
  <si>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</si>
  <si>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</si>
  <si>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</si>
  <si>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</si>
  <si>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</si>
  <si>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</si>
  <si>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</si>
  <si>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</si>
  <si>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</si>
  <si>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</si>
  <si>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</si>
  <si>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</si>
  <si>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</si>
  <si>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</si>
  <si>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</si>
  <si>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</si>
  <si>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</si>
  <si>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</si>
  <si>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</si>
  <si>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</si>
  <si>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</si>
  <si>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</si>
  <si>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</si>
  <si>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</si>
  <si>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</si>
  <si>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</si>
  <si>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</si>
  <si>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</si>
  <si>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</si>
  <si>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</si>
  <si>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</si>
  <si>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</si>
  <si>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</si>
  <si>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</si>
  <si>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</si>
  <si>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</si>
  <si>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</si>
  <si>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</si>
  <si>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</si>
  <si>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</si>
  <si>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</si>
  <si>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</si>
  <si>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</si>
  <si>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</si>
  <si>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</si>
  <si>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</si>
  <si>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</si>
  <si>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</si>
  <si>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</si>
  <si>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</si>
  <si>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</si>
  <si>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</si>
  <si>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</si>
  <si>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</si>
  <si>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</si>
  <si>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</si>
  <si>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</si>
  <si>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</si>
  <si>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</si>
  <si>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</si>
  <si>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</si>
  <si>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</si>
  <si>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</si>
  <si>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</si>
  <si>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</si>
  <si>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</si>
  <si>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</si>
  <si>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</si>
  <si>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</si>
  <si>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</si>
  <si>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</si>
  <si>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</si>
  <si>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</si>
  <si>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</si>
  <si>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</si>
  <si>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</si>
  <si>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</si>
  <si>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</si>
  <si>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</si>
  <si>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</si>
  <si>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</si>
  <si>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</si>
  <si>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</si>
  <si>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</si>
  <si>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</si>
  <si>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</si>
  <si>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</si>
  <si>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</si>
  <si>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</si>
  <si>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</si>
  <si>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</si>
  <si>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</si>
  <si>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</si>
  <si>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</si>
  <si>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</si>
  <si>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</si>
  <si>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</si>
  <si>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</si>
  <si>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</si>
  <si>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</si>
  <si>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</si>
  <si>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</si>
  <si>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</si>
  <si>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</si>
  <si>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</si>
  <si>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</si>
  <si>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</si>
  <si>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</si>
  <si>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</si>
  <si>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</si>
  <si>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</si>
  <si>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</si>
  <si>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</si>
  <si>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</si>
  <si>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</si>
  <si>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</si>
  <si>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</si>
  <si>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</si>
  <si>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</si>
  <si>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</si>
  <si>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</si>
  <si>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</si>
  <si>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</si>
  <si>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</si>
  <si>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</si>
  <si>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</si>
  <si>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</si>
  <si>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</si>
  <si>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</si>
  <si>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</si>
  <si>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</si>
  <si>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</si>
  <si>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</si>
  <si>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</si>
  <si>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</si>
  <si>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</si>
  <si>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</si>
  <si>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</si>
  <si>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</si>
  <si>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</si>
  <si>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</si>
  <si>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</si>
  <si>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</si>
  <si>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</si>
  <si>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</si>
  <si>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</si>
  <si>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</si>
  <si>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</si>
  <si>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</si>
  <si>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</si>
  <si>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</si>
  <si>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</si>
  <si>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</si>
  <si>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</si>
  <si>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</si>
  <si>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</si>
  <si>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</si>
  <si>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</si>
  <si>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</si>
  <si>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</si>
  <si>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</si>
  <si>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</si>
  <si>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</si>
  <si>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</si>
  <si>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</si>
  <si>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</si>
  <si>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</si>
  <si>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</si>
  <si>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</si>
  <si>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</si>
  <si>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</si>
  <si>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</si>
  <si>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</si>
  <si>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</si>
  <si>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</si>
  <si>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</si>
  <si>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</si>
  <si>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</si>
  <si>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</si>
  <si>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</si>
  <si>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</si>
  <si>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</si>
  <si>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</si>
  <si>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</si>
  <si>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</si>
  <si>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</si>
  <si>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</si>
  <si>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</si>
  <si>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</si>
  <si>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</si>
  <si>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</si>
  <si>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</si>
  <si>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</si>
  <si>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</si>
  <si>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</si>
  <si>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</si>
  <si>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</si>
  <si>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</si>
  <si>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</si>
  <si>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</si>
  <si>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</si>
  <si>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</si>
  <si>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</si>
  <si>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</si>
  <si>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</si>
  <si>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</si>
  <si>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</si>
  <si>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</si>
  <si>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</si>
  <si>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</si>
  <si>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</si>
  <si>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</si>
  <si>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</si>
  <si>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</si>
  <si>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</si>
  <si>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</si>
  <si>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</si>
  <si>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</si>
  <si>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</si>
  <si>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</si>
  <si>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</si>
  <si>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</si>
  <si>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</si>
  <si>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</si>
  <si>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</si>
  <si>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</si>
  <si>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</si>
  <si>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</si>
  <si>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</si>
  <si>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</si>
  <si>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</si>
  <si>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</si>
  <si>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</si>
  <si>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</si>
  <si>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</si>
  <si>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</si>
  <si>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</si>
  <si>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</si>
  <si>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</si>
  <si>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</si>
  <si>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</si>
  <si>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</si>
  <si>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</si>
  <si>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</si>
  <si>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</si>
  <si>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</si>
  <si>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</si>
  <si>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</si>
  <si>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</si>
  <si>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</si>
  <si>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</si>
  <si>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</si>
  <si>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</si>
  <si>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</si>
  <si>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</si>
  <si>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</si>
  <si>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</si>
  <si>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</si>
  <si>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</si>
  <si>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</si>
  <si>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</si>
  <si>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</si>
  <si>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</si>
  <si>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</si>
  <si>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</si>
  <si>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</si>
  <si>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</si>
  <si>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</si>
  <si>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</si>
  <si>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</si>
  <si>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</si>
  <si>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</si>
  <si>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</si>
  <si>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</si>
  <si>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</si>
  <si>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</si>
  <si>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</si>
  <si>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</si>
  <si>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</si>
  <si>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</si>
  <si>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</si>
  <si>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</si>
  <si>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</si>
  <si>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</si>
  <si>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</si>
  <si>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</si>
  <si>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</si>
  <si>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</si>
  <si>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</si>
  <si>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</si>
  <si>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</si>
  <si>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</si>
  <si>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</si>
  <si>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</si>
  <si>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</si>
  <si>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</si>
  <si>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</si>
  <si>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</si>
  <si>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</si>
  <si>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</si>
  <si>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</si>
  <si>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</si>
  <si>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</si>
  <si>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</si>
  <si>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</si>
  <si>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</si>
  <si>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</si>
  <si>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</si>
  <si>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</si>
  <si>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</si>
  <si>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</si>
  <si>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</si>
  <si>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</si>
  <si>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</si>
  <si>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</si>
  <si>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</si>
  <si>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</si>
  <si>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</si>
  <si>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</si>
  <si>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</si>
  <si>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</si>
  <si>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</si>
  <si>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</si>
  <si>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</si>
  <si>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</si>
  <si>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</si>
  <si>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</si>
  <si>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</si>
  <si>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</si>
  <si>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</si>
  <si>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</si>
  <si>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</si>
  <si>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</si>
  <si>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</si>
  <si>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</si>
  <si>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</si>
  <si>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</si>
  <si>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</si>
  <si>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</si>
  <si>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</si>
  <si>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</si>
  <si>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</si>
  <si>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</si>
  <si>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</si>
  <si>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</si>
  <si>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</si>
  <si>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</si>
  <si>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</si>
  <si>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</si>
  <si>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</si>
  <si>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</si>
  <si>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</si>
  <si>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</si>
  <si>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</si>
  <si>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</si>
  <si>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</si>
  <si>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</si>
  <si>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</si>
  <si>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</si>
  <si>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</si>
  <si>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</si>
  <si>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</si>
  <si>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</si>
  <si>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</si>
  <si>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</si>
  <si>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</si>
  <si>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</si>
  <si>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</si>
  <si>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</si>
  <si>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</si>
  <si>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</si>
  <si>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</si>
  <si>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</si>
  <si>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</si>
  <si>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</si>
  <si>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</si>
  <si>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</si>
  <si>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</si>
  <si>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</si>
  <si>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</si>
  <si>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</si>
  <si>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</si>
  <si>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</si>
  <si>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</si>
  <si>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</si>
  <si>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</si>
  <si>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</si>
  <si>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</si>
  <si>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</si>
  <si>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</si>
  <si>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</si>
  <si>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</si>
  <si>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</si>
  <si>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</si>
  <si>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</si>
  <si>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</si>
  <si>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</si>
  <si>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</si>
  <si>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</si>
  <si>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</si>
  <si>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</si>
  <si>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</si>
  <si>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</si>
  <si>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</si>
  <si>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</si>
  <si>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</si>
  <si>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</si>
  <si>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</si>
  <si>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</si>
  <si>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</si>
  <si>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</si>
  <si>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</si>
  <si>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</si>
  <si>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</si>
  <si>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</si>
  <si>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</si>
  <si>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</si>
  <si>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</si>
  <si>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</si>
  <si>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</si>
  <si>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</si>
  <si>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</si>
  <si>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</si>
  <si>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</si>
  <si>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</si>
  <si>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</si>
  <si>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</si>
  <si>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</si>
  <si>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</si>
  <si>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</si>
  <si>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</si>
  <si>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</si>
  <si>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</si>
  <si>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</si>
  <si>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</si>
  <si>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</si>
  <si>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</si>
  <si>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</si>
  <si>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</si>
  <si>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</si>
  <si>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</si>
  <si>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</si>
  <si>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</si>
  <si>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</si>
  <si>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</si>
  <si>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</si>
  <si>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</si>
  <si>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</si>
  <si>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</si>
  <si>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</si>
  <si>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</si>
  <si>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</si>
  <si>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</si>
  <si>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</si>
  <si>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</si>
  <si>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</si>
  <si>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</si>
  <si>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</si>
  <si>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</si>
  <si>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</si>
  <si>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</si>
  <si>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</si>
  <si>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</si>
  <si>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</si>
  <si>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</si>
  <si>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</si>
  <si>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</si>
  <si>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</si>
  <si>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</si>
  <si>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</si>
  <si>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</si>
  <si>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</si>
  <si>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</si>
  <si>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</si>
  <si>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</si>
  <si>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</si>
  <si>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</si>
  <si>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</si>
  <si>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</si>
  <si>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</si>
  <si>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</si>
  <si>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</si>
  <si>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</si>
  <si>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</si>
  <si>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</si>
  <si>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</si>
  <si>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</si>
  <si>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</si>
  <si>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</si>
  <si>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</si>
  <si>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</si>
  <si>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</si>
  <si>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</si>
  <si>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</si>
  <si>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</si>
  <si>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</si>
  <si>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</si>
  <si>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</si>
  <si>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</si>
  <si>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</si>
  <si>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</si>
  <si>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</si>
  <si>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</si>
  <si>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</si>
  <si>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</si>
  <si>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</si>
  <si>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</si>
  <si>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</si>
  <si>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</si>
  <si>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</si>
  <si>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</si>
  <si>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</si>
  <si>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</si>
  <si>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</si>
  <si>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</si>
  <si>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</si>
  <si>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</si>
  <si>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</si>
  <si>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</si>
  <si>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</si>
  <si>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</si>
  <si>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</si>
  <si>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</si>
  <si>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</si>
  <si>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</si>
  <si>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</si>
  <si>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</si>
  <si>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</si>
  <si>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</si>
  <si>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</si>
  <si>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</si>
  <si>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</si>
  <si>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</si>
  <si>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</si>
  <si>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</si>
  <si>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</si>
  <si>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</si>
  <si>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</si>
  <si>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</si>
  <si>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</si>
  <si>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</si>
  <si>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</si>
  <si>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</si>
  <si>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</si>
  <si>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</si>
  <si>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</si>
  <si>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</si>
  <si>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</si>
  <si>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</si>
  <si>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</si>
  <si>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</si>
  <si>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</si>
  <si>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</si>
  <si>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</si>
  <si>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</si>
  <si>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</si>
  <si>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</si>
  <si>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</si>
  <si>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</si>
  <si>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</si>
  <si>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</si>
  <si>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</si>
  <si>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</si>
  <si>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</si>
  <si>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</si>
  <si>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</si>
  <si>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</si>
  <si>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</si>
  <si>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</si>
  <si>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</si>
  <si>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</si>
  <si>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</si>
  <si>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</si>
  <si>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</si>
  <si>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</si>
  <si>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</si>
  <si>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</si>
  <si>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</si>
  <si>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</si>
  <si>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</si>
  <si>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</si>
  <si>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</si>
  <si>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</si>
  <si>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</si>
  <si>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</si>
  <si>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</si>
  <si>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</si>
  <si>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</si>
  <si>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</si>
  <si>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</si>
  <si>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</si>
  <si>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</si>
  <si>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</si>
  <si>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</si>
  <si>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</si>
  <si>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</si>
  <si>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</si>
  <si>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</si>
  <si>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</si>
  <si>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</si>
  <si>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</si>
  <si>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</si>
  <si>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</si>
  <si>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</si>
  <si>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</si>
  <si>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</si>
  <si>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</si>
  <si>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</si>
  <si>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</si>
  <si>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</si>
  <si>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</si>
  <si>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</si>
  <si>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</si>
  <si>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</si>
  <si>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</si>
  <si>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</si>
  <si>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</si>
  <si>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</si>
  <si>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</si>
  <si>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</si>
  <si>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</si>
  <si>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</si>
  <si>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</si>
  <si>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</si>
  <si>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</si>
  <si>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</si>
  <si>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</si>
  <si>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</si>
  <si>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</si>
  <si>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</si>
  <si>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</si>
  <si>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</si>
  <si>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</si>
  <si>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</si>
  <si>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</si>
  <si>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</si>
  <si>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</si>
  <si>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</si>
  <si>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</si>
  <si>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</si>
  <si>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</si>
  <si>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</si>
  <si>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</si>
  <si>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</si>
  <si>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</si>
  <si>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</si>
  <si>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</si>
  <si>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</si>
  <si>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</si>
  <si>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</si>
  <si>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</si>
  <si>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</si>
  <si>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</si>
  <si>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</si>
  <si>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</si>
  <si>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</si>
  <si>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</si>
  <si>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</si>
  <si>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</si>
  <si>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</si>
  <si>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</si>
  <si>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</si>
  <si>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</si>
  <si>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</si>
  <si>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</si>
  <si>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</si>
  <si>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</si>
  <si>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</si>
  <si>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</si>
  <si>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</si>
  <si>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</si>
  <si>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</si>
  <si>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</si>
  <si>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</si>
  <si>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</si>
  <si>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</si>
  <si>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</si>
  <si>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</si>
  <si>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</si>
  <si>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</si>
  <si>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</si>
  <si>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</si>
  <si>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</si>
  <si>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</si>
  <si>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</si>
  <si>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</si>
  <si>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</si>
  <si>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</si>
  <si>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</si>
  <si>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</si>
  <si>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</si>
  <si>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</si>
  <si>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</si>
  <si>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</si>
  <si>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</si>
  <si>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</si>
  <si>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</si>
  <si>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</si>
  <si>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</si>
  <si>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</si>
  <si>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</si>
  <si>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</si>
  <si>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</si>
  <si>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</si>
  <si>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</si>
  <si>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</si>
  <si>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</si>
  <si>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</si>
  <si>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</si>
  <si>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</si>
  <si>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</si>
  <si>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</si>
  <si>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</si>
  <si>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</si>
  <si>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</si>
  <si>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</si>
  <si>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</si>
  <si>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</si>
  <si>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</si>
  <si>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</si>
  <si>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</si>
  <si>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</si>
  <si>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</si>
  <si>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</si>
  <si>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</si>
  <si>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</si>
  <si>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</si>
  <si>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</si>
  <si>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</si>
  <si>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</si>
  <si>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</si>
  <si>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</si>
  <si>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</si>
  <si>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</si>
  <si>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</si>
  <si>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</si>
  <si>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</si>
  <si>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</si>
  <si>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</si>
  <si>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</si>
  <si>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</si>
  <si>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</si>
  <si>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</si>
  <si>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</si>
  <si>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</si>
  <si>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</si>
  <si>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</si>
  <si>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</si>
  <si>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</si>
  <si>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</si>
  <si>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</si>
  <si>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</si>
  <si>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</si>
  <si>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</si>
  <si>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</si>
  <si>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</si>
  <si>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</si>
  <si>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</si>
  <si>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</si>
  <si>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</si>
  <si>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</si>
  <si>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</si>
  <si>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</si>
  <si>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</si>
  <si>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</si>
  <si>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</si>
  <si>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</si>
  <si>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</si>
  <si>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</si>
  <si>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</si>
  <si>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</si>
  <si>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</si>
  <si>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</si>
  <si>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</si>
  <si>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</si>
  <si>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</si>
  <si>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</si>
  <si>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</si>
  <si>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</si>
  <si>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</si>
  <si>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</si>
  <si>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</si>
  <si>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</si>
  <si>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</si>
  <si>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</si>
  <si>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</si>
  <si>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</si>
  <si>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</si>
  <si>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</si>
  <si>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</si>
  <si>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</si>
  <si>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</si>
  <si>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</si>
  <si>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</si>
  <si>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</si>
  <si>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</si>
  <si>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</si>
  <si>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</si>
  <si>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</si>
  <si>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</si>
  <si>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</si>
  <si>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</si>
  <si>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</si>
  <si>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</si>
  <si>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</si>
  <si>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</si>
  <si>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</si>
  <si>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</si>
  <si>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</si>
  <si>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</si>
  <si>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</si>
  <si>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</si>
  <si>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</si>
  <si>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</si>
  <si>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</si>
  <si>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</si>
  <si>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</si>
  <si>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</si>
  <si>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</si>
  <si>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</si>
  <si>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</si>
  <si>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</si>
  <si>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</si>
  <si>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</si>
  <si>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</si>
  <si>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</si>
  <si>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</si>
  <si>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</si>
  <si>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</si>
  <si>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</si>
  <si>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</si>
  <si>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</si>
  <si>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</si>
  <si>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</si>
  <si>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</si>
  <si>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</si>
  <si>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</si>
  <si>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</si>
  <si>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</si>
  <si>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</si>
  <si>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</si>
  <si>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</si>
  <si>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</si>
  <si>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</si>
  <si>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</si>
  <si>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</si>
  <si>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</si>
  <si>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</si>
  <si>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</si>
  <si>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</si>
  <si>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</si>
  <si>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</si>
  <si>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</si>
  <si>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</si>
  <si>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</si>
  <si>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</si>
  <si>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</si>
  <si>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</si>
  <si>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</si>
  <si>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</si>
  <si>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</si>
  <si>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</si>
  <si>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</si>
  <si>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</si>
  <si>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</si>
  <si>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</si>
  <si>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</si>
  <si>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</si>
  <si>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</si>
  <si>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</si>
  <si>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</si>
  <si>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</si>
  <si>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</si>
  <si>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</si>
  <si>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</si>
  <si>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</si>
  <si>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</si>
  <si>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</si>
  <si>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</si>
  <si>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</si>
  <si>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</si>
  <si>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</si>
  <si>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</si>
  <si>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</si>
  <si>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</si>
  <si>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</si>
  <si>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</si>
  <si>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</si>
  <si>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</si>
  <si>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</si>
  <si>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</si>
  <si>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</si>
  <si>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</si>
  <si>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</si>
  <si>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</si>
  <si>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</si>
  <si>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</si>
  <si>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</si>
  <si>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</si>
  <si>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</si>
  <si>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</si>
  <si>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</si>
  <si>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</si>
  <si>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</si>
  <si>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</si>
  <si>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</si>
  <si>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</si>
  <si>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</si>
  <si>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</si>
  <si>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</si>
  <si>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</si>
  <si>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</si>
  <si>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</si>
  <si>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</si>
  <si>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</si>
  <si>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</si>
  <si>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</si>
  <si>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</si>
  <si>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</si>
  <si>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</si>
  <si>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</si>
  <si>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</si>
  <si>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</si>
  <si>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</si>
  <si>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</si>
  <si>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</si>
  <si>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</si>
  <si>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</si>
  <si>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</si>
  <si>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</si>
  <si>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</si>
  <si>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</si>
  <si>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</si>
  <si>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</si>
  <si>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</si>
  <si>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</si>
  <si>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</si>
  <si>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</si>
  <si>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</si>
  <si>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</si>
  <si>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</si>
  <si>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</si>
  <si>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</si>
  <si>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</si>
  <si>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</si>
  <si>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</si>
  <si>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</si>
  <si>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</si>
  <si>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</si>
  <si>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</si>
  <si>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</si>
  <si>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</si>
  <si>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</si>
  <si>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</si>
  <si>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</si>
  <si>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</si>
  <si>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</si>
  <si>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</si>
  <si>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</si>
  <si>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</si>
  <si>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</si>
  <si>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</si>
  <si>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</si>
  <si>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</si>
  <si>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</si>
  <si>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</si>
  <si>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</si>
  <si>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</si>
  <si>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</si>
  <si>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</si>
  <si>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</si>
  <si>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</si>
  <si>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</si>
  <si>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</si>
  <si>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</si>
  <si>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</si>
  <si>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</si>
  <si>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</si>
  <si>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</si>
  <si>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</si>
  <si>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</si>
  <si>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</si>
  <si>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</si>
  <si>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</si>
  <si>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</si>
  <si>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</si>
  <si>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</si>
  <si>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</si>
  <si>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</si>
  <si>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</si>
  <si>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</si>
  <si>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</si>
  <si>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</si>
  <si>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</si>
  <si>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</si>
  <si>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</si>
  <si>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</si>
  <si>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</si>
  <si>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</si>
  <si>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</si>
  <si>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</si>
  <si>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</si>
  <si>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</si>
  <si>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</si>
  <si>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</si>
  <si>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</si>
  <si>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</si>
  <si>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</si>
  <si>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</si>
  <si>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</si>
  <si>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</si>
  <si>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</si>
  <si>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</si>
  <si>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</si>
  <si>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</si>
  <si>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</si>
  <si>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</si>
  <si>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</si>
  <si>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</si>
  <si>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</si>
  <si>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</si>
  <si>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</si>
  <si>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</si>
  <si>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</si>
  <si>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</si>
  <si>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</si>
  <si>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</si>
  <si>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</si>
  <si>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</si>
  <si>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</si>
  <si>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</si>
  <si>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</si>
  <si>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</si>
  <si>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</si>
  <si>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</si>
  <si>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</si>
  <si>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</si>
  <si>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</si>
  <si>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</si>
  <si>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</si>
  <si>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</si>
  <si>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</si>
  <si>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</si>
  <si>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</si>
  <si>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</si>
  <si>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</si>
  <si>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</si>
  <si>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</si>
  <si>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</si>
  <si>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</si>
  <si>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</si>
  <si>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</si>
  <si>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</si>
  <si>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</si>
  <si>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</si>
  <si>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</si>
  <si>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</si>
  <si>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</si>
  <si>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</si>
  <si>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</si>
  <si>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</si>
  <si>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</si>
  <si>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</si>
  <si>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</si>
  <si>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</si>
  <si>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</si>
  <si>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</si>
  <si>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</si>
  <si>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</si>
  <si>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</si>
  <si>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</si>
  <si>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</si>
  <si>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</si>
  <si>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</si>
  <si>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</si>
  <si>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</si>
  <si>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</si>
  <si>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</si>
  <si>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</si>
  <si>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</si>
  <si>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</si>
  <si>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</si>
  <si>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</si>
  <si>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</si>
  <si>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</si>
  <si>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</si>
  <si>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</si>
  <si>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</si>
  <si>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</si>
  <si>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</si>
  <si>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</si>
  <si>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</si>
  <si>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</si>
  <si>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</si>
  <si>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</si>
  <si>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</si>
  <si>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</si>
  <si>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</si>
  <si>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</si>
  <si>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</si>
  <si>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</si>
  <si>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</si>
  <si>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</si>
  <si>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</si>
  <si>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</si>
  <si>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</si>
  <si>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</si>
  <si>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</si>
  <si>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</si>
  <si>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</si>
  <si>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</si>
  <si>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</si>
  <si>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</si>
  <si>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</si>
  <si>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</si>
  <si>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</si>
  <si>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</si>
  <si>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</si>
  <si>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</si>
  <si>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</si>
  <si>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</si>
  <si>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</si>
  <si>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</si>
  <si>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</si>
  <si>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</si>
  <si>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</si>
  <si>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</si>
  <si>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</si>
  <si>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</si>
  <si>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</si>
  <si>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</si>
  <si>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</si>
  <si>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</si>
  <si>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</si>
  <si>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</si>
  <si>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</si>
  <si>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</si>
  <si>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</si>
  <si>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</si>
  <si>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</si>
  <si>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</si>
  <si>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</si>
  <si>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</si>
  <si>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</si>
  <si>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</si>
  <si>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</si>
  <si>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</si>
  <si>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</si>
  <si>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</si>
  <si>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</si>
  <si>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</si>
  <si>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</si>
  <si>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</si>
  <si>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</si>
  <si>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</si>
  <si>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</si>
  <si>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</si>
  <si>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</si>
  <si>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</si>
  <si>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</si>
  <si>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</si>
  <si>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</si>
  <si>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</si>
  <si>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</si>
  <si>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</si>
  <si>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</si>
  <si>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</si>
  <si>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</si>
  <si>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</si>
  <si>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</si>
  <si>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</si>
  <si>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</si>
  <si>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</si>
  <si>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</si>
  <si>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</si>
  <si>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</si>
  <si>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</si>
  <si>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</si>
  <si>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</si>
  <si>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</si>
  <si>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</si>
  <si>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</si>
  <si>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</si>
  <si>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</si>
  <si>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</si>
  <si>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</si>
  <si>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</si>
  <si>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</si>
  <si>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</si>
  <si>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</si>
  <si>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</si>
  <si>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</si>
  <si>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</si>
  <si>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</si>
  <si>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</si>
  <si>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</si>
  <si>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</si>
  <si>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</si>
  <si>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</si>
  <si>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</si>
  <si>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</si>
  <si>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</si>
  <si>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</si>
  <si>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</si>
  <si>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</si>
  <si>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</si>
  <si>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</si>
  <si>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</si>
  <si>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</si>
  <si>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</si>
  <si>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</si>
  <si>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</si>
  <si>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</si>
  <si>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</si>
  <si>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</si>
  <si>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</si>
  <si>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</si>
  <si>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</si>
  <si>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</si>
  <si>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</si>
  <si>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</si>
  <si>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</si>
  <si>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</si>
  <si>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</si>
  <si>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</si>
  <si>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</si>
  <si>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</si>
  <si>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</si>
  <si>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</si>
  <si>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</si>
  <si>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</si>
  <si>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</si>
  <si>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</si>
  <si>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</si>
  <si>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</si>
  <si>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</si>
  <si>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</si>
  <si>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</si>
  <si>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</si>
  <si>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</si>
  <si>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</si>
  <si>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</si>
  <si>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</si>
  <si>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</si>
  <si>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</si>
  <si>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</si>
  <si>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</si>
  <si>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</si>
  <si>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</si>
  <si>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</si>
  <si>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</si>
  <si>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</si>
  <si>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</si>
  <si>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</si>
  <si>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</si>
  <si>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</si>
  <si>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</si>
  <si>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</si>
  <si>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</si>
  <si>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</si>
  <si>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</si>
  <si>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</si>
  <si>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</si>
  <si>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</si>
  <si>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</si>
  <si>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</si>
  <si>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</si>
  <si>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</si>
  <si>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</si>
  <si>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</si>
  <si>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</si>
  <si>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</si>
  <si>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</si>
  <si>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</si>
  <si>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</si>
  <si>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</si>
  <si>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</si>
  <si>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</si>
  <si>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</si>
  <si>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</si>
  <si>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</si>
  <si>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</si>
  <si>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</si>
  <si>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</si>
  <si>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</si>
  <si>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</si>
  <si>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</si>
  <si>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</si>
  <si>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</si>
  <si>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</si>
  <si>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</si>
  <si>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</si>
  <si>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</si>
  <si>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</si>
  <si>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</si>
  <si>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</si>
  <si>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</si>
  <si>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</si>
  <si>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</si>
  <si>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</si>
  <si>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</si>
  <si>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</si>
  <si>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</si>
  <si>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</si>
  <si>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</si>
  <si>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</si>
  <si>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</si>
  <si>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</si>
  <si>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</si>
  <si>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</si>
  <si>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</si>
  <si>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</si>
  <si>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</si>
  <si>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</si>
  <si>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</si>
  <si>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</si>
  <si>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</si>
  <si>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</si>
  <si>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</si>
  <si>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</si>
  <si>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</si>
  <si>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</si>
  <si>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</si>
  <si>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</si>
  <si>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</si>
  <si>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</si>
  <si>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</si>
  <si>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</si>
  <si>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</si>
  <si>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</si>
  <si>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</si>
  <si>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</si>
  <si>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</si>
  <si>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</si>
  <si>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</si>
  <si>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</si>
  <si>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</si>
  <si>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</si>
  <si>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</si>
  <si>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</si>
  <si>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</si>
  <si>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</si>
  <si>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</si>
  <si>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</si>
  <si>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</si>
  <si>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</si>
  <si>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</si>
  <si>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</si>
  <si>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</si>
  <si>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</si>
  <si>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</si>
  <si>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</si>
  <si>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</si>
  <si>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</si>
  <si>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</si>
  <si>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</si>
  <si>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</si>
  <si>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</si>
  <si>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</si>
  <si>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</si>
  <si>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</si>
  <si>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</si>
  <si>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</si>
  <si>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</si>
  <si>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</si>
  <si>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</si>
  <si>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</si>
  <si>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</si>
  <si>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</si>
  <si>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</si>
  <si>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</si>
  <si>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</si>
  <si>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</si>
  <si>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</si>
  <si>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</si>
  <si>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</si>
  <si>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</si>
  <si>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</si>
  <si>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</si>
  <si>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</si>
  <si>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</si>
  <si>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</si>
  <si>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</si>
  <si>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</si>
  <si>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</si>
  <si>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</si>
  <si>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</si>
  <si>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</si>
  <si>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</si>
  <si>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</si>
  <si>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</si>
  <si>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</si>
  <si>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</si>
  <si>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</si>
  <si>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</si>
  <si>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</si>
  <si>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</si>
  <si>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</si>
  <si>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</si>
  <si>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</si>
  <si>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</si>
  <si>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</si>
  <si>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</si>
  <si>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</si>
  <si>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</si>
  <si>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</si>
  <si>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</si>
  <si>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</si>
  <si>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</si>
  <si>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</si>
  <si>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</si>
  <si>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</si>
  <si>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</si>
  <si>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</si>
  <si>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</si>
  <si>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</si>
  <si>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</si>
  <si>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</si>
  <si>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</si>
  <si>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</si>
  <si>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</si>
  <si>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</si>
  <si>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</si>
  <si>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</si>
  <si>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</si>
  <si>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</si>
  <si>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</si>
  <si>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</si>
  <si>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</si>
  <si>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</si>
  <si>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</si>
  <si>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</si>
  <si>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</si>
  <si>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</si>
  <si>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</si>
  <si>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</si>
  <si>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</si>
  <si>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</si>
  <si>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</si>
  <si>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</si>
  <si>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</si>
  <si>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</si>
  <si>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</si>
  <si>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</si>
  <si>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</si>
  <si>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</si>
  <si>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</si>
  <si>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</si>
  <si>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</si>
  <si>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</si>
  <si>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</si>
  <si>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</si>
  <si>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</si>
  <si>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</si>
  <si>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</si>
  <si>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</si>
  <si>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</si>
  <si>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</si>
  <si>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</si>
  <si>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</si>
  <si>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</si>
  <si>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</si>
  <si>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</si>
  <si>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</si>
  <si>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</si>
  <si>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</si>
  <si>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</si>
  <si>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</si>
  <si>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</si>
  <si>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</si>
  <si>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</si>
  <si>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</si>
  <si>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</si>
  <si>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</si>
  <si>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</si>
  <si>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</si>
  <si>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</si>
  <si>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</si>
  <si>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</si>
  <si>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</si>
  <si>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</si>
  <si>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</si>
  <si>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</si>
  <si>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</si>
  <si>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</si>
  <si>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</si>
  <si>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</si>
  <si>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</si>
  <si>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</si>
  <si>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</si>
  <si>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</si>
  <si>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</si>
  <si>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</si>
  <si>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</si>
  <si>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</si>
  <si>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</si>
  <si>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</si>
  <si>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</si>
  <si>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</si>
  <si>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</si>
  <si>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</si>
  <si>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</si>
  <si>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</si>
  <si>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</si>
  <si>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</si>
  <si>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</si>
  <si>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</si>
  <si>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</si>
  <si>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</si>
  <si>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</si>
  <si>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</si>
  <si>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</si>
  <si>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</si>
  <si>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</si>
  <si>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</si>
  <si>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</si>
  <si>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</si>
  <si>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</si>
  <si>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</si>
  <si>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</si>
  <si>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</si>
  <si>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</si>
  <si>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</si>
  <si>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</si>
  <si>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</si>
  <si>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</si>
  <si>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</si>
  <si>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</si>
  <si>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</si>
  <si>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</si>
  <si>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</si>
  <si>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</si>
  <si>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</si>
  <si>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</si>
  <si>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</si>
  <si>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</si>
  <si>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</si>
  <si>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</si>
  <si>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</si>
  <si>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</si>
  <si>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</si>
  <si>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</si>
  <si>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</si>
  <si>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</si>
  <si>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</si>
  <si>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</si>
  <si>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</si>
  <si>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</si>
  <si>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</si>
  <si>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</si>
  <si>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</si>
  <si>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</si>
  <si>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</si>
  <si>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</si>
  <si>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</si>
  <si>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</si>
  <si>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</si>
  <si>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</si>
  <si>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</si>
  <si>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</si>
  <si>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</si>
  <si>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</si>
  <si>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</si>
  <si>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</si>
  <si>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</si>
  <si>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</si>
  <si>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</si>
  <si>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</si>
  <si>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</si>
  <si>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</si>
  <si>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</si>
  <si>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</si>
  <si>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</si>
  <si>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</si>
  <si>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</si>
  <si>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</si>
  <si>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</si>
  <si>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</si>
  <si>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</si>
  <si>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</si>
  <si>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</si>
  <si>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</si>
  <si>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</si>
  <si>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</si>
  <si>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</si>
  <si>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</si>
  <si>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</si>
  <si>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</si>
  <si>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</si>
  <si>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</si>
  <si>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</si>
  <si>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</si>
  <si>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</si>
  <si>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</si>
  <si>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</si>
  <si>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</si>
  <si>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</si>
  <si>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</si>
  <si>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</si>
  <si>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</si>
  <si>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</si>
  <si>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</si>
  <si>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</si>
  <si>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</si>
  <si>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</si>
  <si>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</si>
  <si>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</si>
  <si>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</si>
  <si>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</si>
  <si>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</si>
  <si>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</si>
  <si>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</si>
  <si>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</si>
  <si>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</si>
  <si>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</si>
  <si>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</si>
  <si>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</si>
  <si>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</si>
  <si>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</si>
  <si>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</si>
  <si>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</si>
  <si>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</si>
  <si>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</si>
  <si>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</si>
  <si>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</si>
  <si>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</si>
  <si>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</si>
  <si>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</si>
  <si>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</si>
  <si>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</si>
  <si>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</si>
  <si>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</si>
  <si>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</si>
  <si>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</si>
  <si>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</si>
  <si>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</si>
  <si>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</si>
  <si>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</si>
  <si>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</si>
  <si>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</si>
  <si>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</si>
  <si>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</si>
  <si>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</si>
  <si>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</si>
  <si>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</si>
  <si>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</si>
  <si>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</si>
  <si>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</si>
  <si>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</si>
  <si>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</si>
  <si>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</si>
  <si>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</si>
  <si>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</si>
  <si>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</si>
  <si>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</si>
  <si>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</si>
  <si>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</si>
  <si>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</si>
  <si>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</si>
  <si>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</si>
  <si>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</si>
  <si>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</si>
  <si>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</si>
  <si>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</si>
  <si>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</si>
  <si>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</si>
  <si>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</si>
  <si>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</si>
  <si>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</si>
  <si>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</si>
  <si>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</si>
  <si>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</si>
  <si>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</si>
  <si>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</si>
  <si>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</si>
  <si>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</si>
  <si>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</si>
  <si>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</si>
  <si>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</si>
  <si>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</si>
  <si>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</si>
  <si>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</si>
  <si>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</si>
  <si>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</si>
  <si>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</si>
  <si>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</si>
  <si>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</si>
  <si>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</si>
  <si>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</si>
  <si>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</si>
  <si>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</si>
  <si>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</si>
  <si>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</si>
  <si>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</si>
  <si>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</si>
  <si>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</si>
  <si>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</si>
  <si>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</si>
  <si>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</si>
  <si>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</si>
  <si>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</si>
  <si>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</si>
  <si>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</si>
  <si>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</si>
  <si>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</si>
  <si>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</si>
  <si>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</si>
  <si>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</si>
  <si>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</si>
  <si>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</si>
  <si>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</si>
  <si>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</si>
  <si>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</si>
  <si>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</si>
  <si>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</si>
  <si>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</si>
  <si>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</si>
  <si>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</si>
  <si>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</si>
  <si>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</si>
  <si>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</si>
  <si>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</si>
  <si>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</si>
  <si>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</si>
  <si>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</si>
  <si>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</si>
  <si>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</si>
  <si>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</si>
  <si>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</si>
  <si>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</si>
  <si>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</si>
  <si>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</si>
  <si>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</si>
  <si>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</si>
  <si>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</si>
  <si>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</si>
  <si>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</si>
  <si>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</si>
  <si>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</si>
  <si>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</si>
  <si>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</si>
  <si>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</si>
  <si>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</si>
  <si>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</si>
  <si>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</si>
  <si>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</si>
  <si>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</si>
  <si>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</si>
  <si>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</si>
  <si>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</si>
  <si>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</si>
  <si>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</si>
  <si>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</si>
  <si>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</si>
  <si>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</si>
  <si>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</si>
  <si>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</si>
  <si>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</si>
  <si>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</si>
  <si>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</si>
  <si>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</si>
  <si>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</si>
  <si>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</si>
  <si>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</si>
  <si>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</si>
  <si>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</si>
  <si>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</si>
  <si>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</si>
  <si>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</si>
  <si>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</si>
  <si>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</si>
  <si>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</si>
  <si>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</si>
  <si>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</si>
  <si>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</si>
  <si>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</si>
  <si>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</si>
  <si>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</si>
  <si>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</si>
  <si>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</si>
  <si>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</si>
  <si>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</si>
  <si>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</si>
  <si>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</si>
  <si>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</si>
  <si>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</si>
  <si>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</si>
  <si>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</si>
  <si>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</si>
  <si>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</si>
  <si>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</si>
  <si>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</si>
  <si>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</si>
  <si>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</si>
  <si>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</si>
  <si>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</si>
  <si>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</si>
  <si>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</si>
  <si>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</si>
  <si>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</si>
  <si>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</si>
  <si>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</si>
  <si>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</si>
  <si>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</si>
  <si>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</si>
  <si>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</si>
  <si>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</si>
  <si>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</si>
  <si>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</si>
  <si>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</si>
  <si>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</si>
  <si>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</si>
  <si>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</si>
  <si>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</si>
  <si>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</si>
  <si>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</si>
  <si>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</si>
  <si>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</si>
  <si>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</si>
  <si>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</si>
  <si>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</si>
  <si>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</si>
  <si>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</si>
  <si>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</si>
  <si>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</si>
  <si>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</si>
  <si>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</si>
  <si>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</si>
  <si>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</si>
  <si>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</si>
  <si>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</si>
  <si>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</si>
  <si>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</si>
  <si>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</si>
  <si>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</si>
  <si>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</si>
  <si>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</si>
  <si>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</si>
  <si>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</si>
  <si>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</si>
  <si>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</si>
  <si>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</si>
  <si>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</si>
  <si>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</si>
  <si>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</si>
  <si>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</si>
  <si>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</si>
  <si>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</si>
  <si>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</si>
  <si>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</si>
  <si>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</si>
  <si>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</si>
  <si>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</si>
  <si>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</si>
  <si>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</si>
  <si>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</si>
  <si>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</si>
  <si>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</si>
  <si>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</si>
  <si>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</si>
  <si>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</si>
  <si>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</si>
  <si>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</si>
  <si>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</si>
  <si>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</si>
  <si>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</si>
  <si>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</si>
  <si>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</si>
  <si>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</si>
  <si>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</si>
  <si>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</si>
  <si>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</si>
  <si>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</si>
  <si>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</si>
  <si>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</si>
  <si>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</si>
  <si>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</si>
  <si>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</si>
  <si>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</si>
  <si>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</si>
  <si>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</si>
  <si>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</si>
  <si>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</si>
  <si>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</si>
  <si>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</si>
  <si>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</si>
  <si>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</si>
  <si>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</si>
  <si>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</si>
  <si>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</si>
  <si>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</si>
  <si>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</si>
  <si>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</si>
  <si>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</si>
  <si>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</si>
  <si>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</si>
  <si>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</si>
  <si>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</si>
  <si>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</si>
  <si>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</si>
  <si>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</si>
  <si>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</si>
  <si>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</si>
  <si>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</si>
  <si>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</si>
  <si>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</si>
  <si>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</si>
  <si>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</si>
  <si>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</si>
  <si>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</si>
  <si>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</si>
  <si>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</si>
  <si>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</si>
  <si>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</si>
  <si>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</si>
  <si>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</si>
  <si>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</si>
  <si>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</si>
  <si>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</si>
  <si>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</si>
  <si>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</si>
  <si>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</si>
  <si>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</si>
  <si>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</si>
  <si>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</si>
  <si>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</si>
  <si>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</si>
  <si>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</si>
  <si>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</si>
  <si>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</si>
  <si>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</si>
  <si>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</si>
  <si>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</si>
  <si>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</si>
  <si>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</si>
  <si>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</si>
  <si>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</si>
  <si>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</si>
  <si>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</si>
  <si>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</si>
  <si>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</si>
  <si>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</si>
  <si>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</si>
  <si>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</si>
  <si>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</si>
  <si>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</si>
  <si>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</si>
  <si>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</si>
  <si>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</si>
  <si>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</si>
  <si>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</si>
  <si>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</si>
  <si>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</si>
  <si>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</si>
  <si>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</si>
  <si>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</si>
  <si>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</si>
  <si>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</si>
  <si>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</si>
  <si>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</si>
  <si>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</si>
  <si>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</si>
  <si>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</si>
  <si>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</si>
  <si>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</si>
  <si>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</si>
  <si>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</si>
  <si>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</si>
  <si>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</si>
  <si>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</si>
  <si>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</si>
  <si>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</si>
  <si>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</si>
  <si>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</si>
  <si>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</si>
  <si>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</si>
  <si>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</si>
  <si>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</si>
  <si>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</si>
  <si>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</si>
  <si>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</si>
  <si>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</si>
  <si>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</si>
  <si>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</si>
  <si>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</si>
  <si>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</si>
  <si>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</si>
  <si>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</si>
  <si>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</si>
  <si>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</si>
  <si>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</si>
  <si>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</si>
  <si>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</si>
  <si>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</si>
  <si>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</si>
  <si>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</si>
  <si>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</si>
  <si>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</si>
  <si>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</si>
  <si>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</si>
  <si>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</si>
  <si>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</si>
  <si>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</si>
  <si>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</si>
  <si>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</si>
  <si>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</si>
  <si>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</si>
  <si>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</si>
  <si>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</si>
  <si>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</si>
  <si>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</si>
  <si>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</si>
  <si>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</si>
  <si>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</si>
  <si>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</si>
  <si>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</si>
  <si>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</si>
  <si>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</si>
  <si>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</si>
  <si>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</si>
  <si>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</si>
  <si>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</si>
  <si>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</si>
  <si>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</si>
  <si>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</si>
  <si>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</si>
  <si>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</si>
  <si>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</si>
  <si>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</si>
  <si>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</si>
  <si>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</si>
  <si>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</si>
  <si>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</si>
  <si>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</si>
  <si>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</si>
  <si>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</si>
  <si>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</si>
  <si>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</si>
  <si>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</si>
  <si>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</si>
  <si>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</si>
  <si>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</si>
  <si>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</si>
  <si>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</si>
  <si>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</si>
  <si>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</si>
  <si>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</si>
  <si>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</si>
  <si>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</si>
  <si>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</si>
  <si>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</si>
  <si>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</si>
  <si>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</si>
  <si>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</si>
  <si>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</si>
  <si>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</si>
  <si>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</si>
  <si>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</si>
  <si>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</si>
  <si>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</si>
  <si>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</si>
  <si>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</si>
  <si>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</si>
  <si>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</si>
  <si>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</si>
  <si>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</si>
  <si>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</si>
  <si>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</si>
  <si>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</si>
  <si>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</si>
  <si>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</si>
  <si>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</si>
  <si>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</si>
  <si>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</si>
  <si>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</si>
  <si>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</si>
  <si>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</si>
  <si>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</si>
  <si>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</si>
  <si>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</si>
  <si>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</si>
  <si>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</si>
  <si>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</si>
  <si>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</si>
  <si>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</si>
  <si>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</si>
  <si>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</si>
  <si>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</si>
  <si>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</si>
  <si>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</si>
  <si>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</si>
  <si>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</si>
  <si>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</si>
  <si>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</si>
  <si>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</si>
  <si>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</si>
  <si>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</si>
  <si>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</si>
  <si>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</si>
  <si>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</si>
  <si>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</si>
  <si>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</si>
  <si>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</si>
  <si>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</si>
  <si>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</si>
  <si>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</si>
  <si>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</si>
  <si>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</si>
  <si>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</si>
  <si>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</si>
  <si>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</si>
  <si>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</si>
  <si>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</si>
  <si>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</si>
  <si>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</si>
  <si>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</si>
  <si>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</si>
  <si>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</si>
  <si>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</si>
  <si>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</si>
  <si>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</si>
  <si>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</si>
  <si>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</si>
  <si>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</si>
  <si>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</si>
  <si>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</si>
  <si>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</si>
  <si>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</si>
  <si>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</si>
  <si>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</si>
  <si>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</si>
  <si>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</si>
  <si>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</si>
  <si>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</si>
  <si>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</si>
  <si>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</si>
  <si>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</si>
  <si>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</si>
  <si>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</si>
  <si>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</si>
  <si>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</si>
  <si>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</si>
  <si>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</si>
  <si>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</si>
  <si>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</si>
  <si>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</si>
  <si>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</si>
  <si>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</si>
  <si>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</si>
  <si>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</si>
  <si>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</si>
  <si>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</si>
  <si>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</si>
  <si>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</si>
  <si>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</si>
  <si>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</si>
  <si>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</si>
  <si>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</si>
  <si>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</si>
  <si>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</si>
  <si>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</si>
  <si>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</si>
  <si>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</si>
  <si>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</si>
  <si>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</si>
  <si>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</si>
  <si>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</si>
  <si>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</si>
  <si>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</si>
  <si>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</si>
  <si>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</si>
  <si>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</si>
  <si>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</si>
  <si>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</si>
  <si>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</si>
  <si>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</si>
  <si>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</si>
  <si>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</si>
  <si>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</si>
  <si>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</si>
  <si>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</si>
  <si>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</si>
  <si>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</si>
  <si>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</si>
  <si>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</si>
  <si>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</si>
  <si>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</si>
  <si>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</si>
  <si>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</si>
  <si>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</si>
  <si>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</si>
  <si>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</si>
  <si>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</si>
  <si>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</si>
  <si>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</si>
  <si>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</si>
  <si>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</si>
  <si>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</si>
  <si>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</si>
  <si>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</si>
  <si>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</si>
  <si>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</si>
  <si>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</si>
  <si>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</si>
  <si>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</si>
  <si>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</si>
  <si>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</si>
  <si>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</si>
  <si>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</si>
  <si>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</si>
  <si>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</si>
  <si>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</si>
  <si>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</si>
  <si>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</si>
  <si>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</si>
  <si>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</si>
  <si>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</si>
  <si>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</si>
  <si>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</si>
  <si>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</si>
  <si>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</si>
  <si>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</si>
  <si>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</si>
  <si>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</si>
  <si>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</si>
  <si>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</si>
  <si>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</si>
  <si>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</si>
  <si>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</si>
  <si>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</si>
  <si>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</si>
  <si>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</si>
  <si>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</si>
  <si>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</si>
  <si>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</si>
  <si>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</si>
  <si>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</si>
  <si>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</si>
  <si>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</si>
  <si>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</si>
  <si>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</si>
  <si>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</si>
  <si>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</si>
  <si>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</si>
  <si>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</si>
  <si>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</si>
  <si>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</si>
  <si>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</si>
  <si>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</si>
  <si>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</si>
  <si>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</si>
  <si>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</si>
  <si>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</si>
  <si>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</si>
  <si>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</si>
  <si>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</si>
  <si>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</si>
  <si>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</si>
  <si>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</si>
  <si>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</si>
  <si>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</si>
  <si>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</si>
  <si>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</si>
  <si>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</si>
  <si>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</si>
  <si>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</si>
  <si>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</si>
  <si>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</si>
  <si>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</si>
  <si>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</si>
  <si>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</si>
  <si>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</si>
  <si>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</si>
  <si>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</si>
  <si>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</si>
  <si>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</si>
  <si>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</si>
  <si>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</si>
  <si>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</si>
  <si>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</si>
  <si>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</si>
  <si>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</si>
  <si>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</si>
  <si>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</si>
  <si>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</si>
  <si>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</si>
  <si>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</si>
  <si>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</si>
  <si>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</si>
  <si>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</si>
  <si>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</si>
  <si>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</si>
  <si>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</si>
  <si>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</si>
  <si>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</si>
  <si>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</si>
  <si>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</si>
  <si>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</si>
  <si>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</si>
  <si>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</si>
  <si>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</si>
  <si>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</si>
  <si>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</si>
  <si>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</si>
  <si>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</si>
  <si>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</si>
  <si>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</si>
  <si>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</si>
  <si>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</si>
  <si>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</si>
  <si>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</si>
  <si>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</si>
  <si>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</si>
  <si>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</si>
  <si>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</si>
  <si>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</si>
  <si>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</si>
  <si>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</si>
  <si>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</si>
  <si>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</si>
  <si>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</si>
  <si>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</si>
  <si>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</si>
  <si>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</si>
  <si>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</si>
  <si>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</si>
  <si>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</si>
  <si>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</si>
  <si>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</si>
  <si>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</si>
  <si>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</si>
  <si>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</si>
  <si>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</si>
  <si>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</si>
  <si>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</si>
  <si>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</si>
  <si>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</si>
  <si>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</si>
  <si>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</si>
  <si>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</si>
  <si>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</si>
  <si>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</si>
  <si>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</si>
  <si>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</si>
  <si>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</si>
  <si>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</si>
  <si>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</si>
  <si>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</si>
  <si>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</si>
  <si>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</si>
  <si>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</si>
  <si>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</si>
  <si>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</si>
  <si>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</si>
  <si>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</si>
  <si>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</si>
  <si>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</si>
  <si>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</si>
  <si>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</si>
  <si>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</si>
  <si>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</si>
  <si>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</si>
  <si>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</si>
  <si>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</si>
  <si>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</si>
  <si>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</si>
  <si>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</si>
  <si>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</si>
  <si>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</si>
  <si>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</si>
  <si>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</si>
  <si>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</si>
  <si>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</si>
  <si>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</si>
  <si>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</si>
  <si>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</si>
  <si>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</si>
  <si>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</si>
  <si>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</si>
  <si>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</si>
  <si>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</si>
  <si>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</si>
  <si>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</si>
  <si>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</si>
  <si>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</si>
  <si>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</si>
  <si>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</si>
  <si>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</si>
  <si>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</si>
  <si>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</si>
  <si>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</si>
  <si>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</si>
  <si>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</si>
  <si>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</si>
  <si>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</si>
  <si>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</si>
  <si>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</si>
  <si>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</si>
  <si>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</si>
  <si>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</si>
  <si>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</si>
  <si>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</si>
  <si>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</si>
  <si>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</si>
  <si>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</si>
  <si>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</si>
  <si>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</si>
  <si>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</si>
  <si>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</si>
  <si>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</si>
  <si>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</si>
  <si>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</si>
  <si>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</si>
  <si>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</si>
  <si>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</si>
  <si>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</si>
  <si>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</si>
  <si>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</si>
  <si>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</si>
  <si>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</si>
  <si>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</si>
  <si>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</si>
  <si>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</si>
  <si>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</si>
  <si>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</si>
  <si>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</si>
  <si>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</si>
  <si>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</si>
  <si>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</si>
  <si>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</si>
  <si>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</si>
  <si>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</si>
  <si>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</si>
  <si>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</si>
  <si>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</si>
  <si>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</si>
  <si>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</si>
  <si>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</si>
  <si>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</si>
  <si>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</si>
  <si>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</si>
  <si>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</si>
  <si>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</si>
  <si>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</si>
  <si>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</si>
  <si>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</si>
  <si>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</si>
  <si>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</si>
  <si>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</si>
  <si>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</si>
  <si>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</si>
  <si>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</si>
  <si>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</si>
  <si>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</si>
  <si>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</si>
  <si>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</si>
  <si>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</si>
  <si>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</si>
  <si>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</si>
  <si>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</si>
  <si>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</si>
  <si>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</si>
  <si>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</si>
  <si>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</si>
  <si>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</si>
  <si>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</si>
  <si>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</si>
  <si>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</si>
  <si>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</si>
  <si>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</si>
  <si>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</si>
  <si>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</si>
  <si>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</si>
  <si>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</si>
  <si>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</si>
  <si>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</si>
  <si>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</si>
  <si>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</si>
  <si>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</si>
  <si>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</si>
  <si>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</si>
  <si>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</si>
  <si>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</si>
  <si>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</si>
  <si>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</si>
  <si>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</si>
  <si>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</si>
  <si>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</si>
  <si>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</si>
  <si>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</si>
  <si>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</si>
  <si>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</si>
  <si>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</si>
  <si>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</si>
  <si>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</si>
  <si>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</si>
  <si>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</si>
  <si>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</si>
  <si>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</si>
  <si>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</si>
  <si>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</si>
  <si>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</si>
  <si>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</si>
  <si>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</si>
  <si>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</si>
  <si>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</si>
  <si>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</si>
  <si>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</si>
  <si>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</si>
  <si>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</si>
  <si>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</si>
  <si>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</si>
  <si>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</si>
  <si>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</si>
  <si>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</si>
  <si>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</si>
  <si>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</si>
  <si>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</si>
  <si>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</si>
  <si>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</si>
  <si>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</si>
  <si>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</si>
  <si>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</si>
  <si>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</si>
  <si>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</si>
  <si>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</si>
  <si>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</si>
  <si>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</si>
  <si>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</si>
  <si>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</si>
  <si>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</si>
  <si>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</si>
  <si>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</si>
  <si>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</si>
  <si>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</si>
  <si>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</si>
  <si>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</si>
  <si>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</si>
  <si>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</si>
  <si>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</si>
  <si>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</si>
  <si>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</si>
  <si>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</si>
  <si>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</si>
  <si>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</si>
  <si>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</si>
  <si>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</si>
  <si>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</si>
  <si>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</si>
  <si>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</si>
  <si>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</si>
  <si>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</si>
  <si>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</si>
  <si>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</si>
  <si>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</si>
  <si>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</si>
  <si>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</si>
  <si>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</si>
  <si>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</si>
  <si>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</si>
  <si>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</si>
  <si>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</si>
  <si>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</si>
  <si>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</si>
  <si>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</si>
  <si>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</si>
  <si>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</si>
  <si>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</si>
  <si>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</si>
  <si>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</si>
  <si>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</si>
  <si>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</si>
  <si>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</si>
  <si>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</si>
  <si>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</si>
  <si>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</si>
  <si>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</si>
  <si>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</si>
  <si>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</si>
  <si>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</si>
  <si>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</si>
  <si>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</si>
  <si>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</si>
  <si>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</si>
  <si>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</si>
  <si>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</si>
  <si>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</si>
  <si>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</si>
  <si>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</si>
  <si>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</si>
  <si>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</si>
  <si>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</si>
  <si>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</si>
  <si>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</si>
  <si>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</si>
  <si>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</si>
  <si>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</si>
  <si>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</si>
  <si>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</si>
  <si>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</si>
  <si>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</si>
  <si>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</si>
  <si>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</si>
  <si>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</si>
  <si>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</si>
  <si>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</si>
  <si>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</si>
  <si>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</si>
  <si>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</si>
  <si>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</si>
  <si>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</si>
  <si>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</si>
  <si>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</si>
  <si>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</si>
  <si>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</si>
  <si>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</si>
  <si>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</si>
  <si>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</si>
  <si>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</si>
  <si>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</si>
  <si>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</si>
  <si>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</si>
  <si>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</si>
  <si>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</si>
  <si>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</si>
  <si>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</si>
  <si>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</si>
  <si>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</si>
  <si>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</si>
  <si>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</si>
  <si>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</si>
  <si>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</si>
  <si>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</si>
  <si>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</si>
  <si>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</si>
  <si>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</si>
  <si>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</si>
  <si>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</si>
  <si>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</si>
  <si>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</si>
  <si>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</si>
  <si>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</si>
  <si>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</si>
  <si>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</si>
  <si>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</si>
  <si>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</si>
  <si>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</si>
  <si>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</si>
  <si>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</si>
  <si>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</si>
  <si>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</si>
  <si>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</si>
  <si>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</si>
  <si>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</si>
  <si>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</si>
  <si>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</si>
  <si>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</si>
  <si>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</si>
  <si>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</si>
  <si>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</si>
  <si>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</si>
  <si>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</si>
  <si>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</si>
  <si>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</si>
  <si>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</si>
  <si>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</si>
  <si>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</si>
  <si>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</si>
  <si>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</si>
  <si>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</si>
  <si>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</si>
  <si>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</si>
  <si>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</si>
  <si>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</si>
  <si>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</si>
  <si>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</si>
  <si>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</si>
  <si>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</si>
  <si>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</si>
  <si>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</si>
  <si>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</si>
  <si>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</si>
  <si>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</si>
  <si>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</si>
  <si>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</si>
  <si>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</si>
  <si>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</si>
  <si>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</si>
  <si>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</si>
  <si>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</si>
  <si>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</si>
  <si>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</si>
  <si>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</si>
  <si>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</si>
  <si>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</si>
  <si>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</si>
  <si>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</si>
  <si>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</si>
  <si>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</si>
  <si>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</si>
  <si>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</si>
  <si>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</si>
  <si>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</si>
  <si>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</si>
  <si>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</si>
  <si>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</si>
  <si>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</si>
  <si>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</si>
  <si>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</si>
  <si>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</si>
  <si>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</si>
  <si>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</si>
  <si>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</si>
  <si>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</si>
  <si>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</si>
  <si>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</si>
  <si>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</si>
  <si>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</si>
  <si>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</si>
  <si>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</si>
  <si>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</si>
  <si>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</si>
  <si>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</si>
  <si>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</si>
  <si>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</si>
  <si>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</si>
  <si>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</si>
  <si>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</si>
  <si>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</si>
  <si>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</si>
  <si>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</si>
  <si>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</si>
  <si>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</si>
  <si>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</si>
  <si>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</si>
  <si>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</si>
  <si>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</si>
  <si>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</si>
  <si>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</si>
  <si>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</si>
  <si>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</si>
  <si>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</si>
  <si>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</si>
  <si>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</si>
  <si>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</si>
  <si>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</si>
  <si>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</si>
  <si>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</si>
  <si>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</si>
  <si>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</si>
  <si>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</si>
  <si>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</si>
  <si>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</si>
  <si>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</si>
  <si>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</si>
  <si>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</si>
  <si>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</si>
  <si>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</si>
  <si>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</si>
  <si>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</si>
  <si>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</si>
  <si>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</si>
  <si>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</si>
  <si>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</si>
  <si>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</si>
  <si>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</si>
  <si>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</si>
  <si>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</si>
  <si>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</si>
  <si>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</si>
  <si>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</si>
  <si>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</si>
  <si>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</si>
  <si>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</si>
  <si>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</si>
  <si>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</si>
  <si>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</si>
  <si>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</si>
  <si>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</si>
  <si>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</si>
  <si>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</si>
  <si>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</si>
  <si>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</si>
  <si>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</si>
  <si>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</si>
  <si>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</si>
  <si>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</si>
  <si>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</si>
  <si>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</si>
  <si>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</si>
  <si>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</si>
  <si>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</si>
  <si>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</si>
  <si>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</si>
  <si>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</si>
  <si>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</si>
  <si>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</si>
  <si>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</si>
  <si>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</si>
  <si>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</si>
  <si>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</si>
  <si>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</si>
  <si>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</si>
  <si>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</si>
  <si>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</si>
  <si>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</si>
  <si>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</si>
  <si>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</si>
  <si>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</si>
  <si>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</si>
  <si>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</si>
  <si>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</si>
  <si>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</si>
  <si>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</si>
  <si>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</si>
  <si>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</si>
  <si>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</si>
  <si>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</si>
  <si>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</si>
  <si>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</si>
  <si>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</si>
  <si>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</si>
  <si>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</si>
  <si>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</si>
  <si>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</si>
  <si>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</si>
  <si>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</si>
  <si>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</si>
  <si>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</si>
  <si>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</si>
  <si>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</si>
  <si>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</si>
  <si>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</si>
  <si>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</si>
  <si>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</si>
  <si>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</si>
  <si>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</si>
  <si>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</si>
  <si>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</si>
  <si>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</si>
  <si>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</si>
  <si>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</si>
  <si>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</si>
  <si>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</si>
  <si>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</si>
  <si>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</si>
  <si>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</si>
  <si>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</si>
  <si>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</si>
  <si>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</si>
  <si>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</si>
  <si>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</si>
  <si>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</si>
  <si>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</si>
  <si>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</si>
  <si>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</si>
  <si>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</si>
  <si>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</si>
  <si>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</si>
  <si>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</si>
  <si>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</si>
  <si>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</si>
  <si>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</si>
  <si>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</si>
  <si>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</si>
  <si>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</si>
  <si>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</si>
  <si>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</si>
  <si>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</si>
  <si>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</si>
  <si>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</si>
  <si>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</si>
  <si>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</si>
  <si>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</si>
  <si>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</si>
  <si>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</si>
  <si>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</si>
  <si>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</si>
  <si>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</si>
  <si>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</si>
  <si>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</si>
  <si>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</si>
  <si>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</si>
  <si>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</si>
  <si>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</si>
  <si>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</si>
  <si>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</si>
  <si>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</si>
  <si>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</si>
  <si>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</si>
  <si>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</si>
  <si>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</si>
  <si>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</si>
  <si>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</si>
  <si>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</si>
  <si>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</si>
  <si>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</si>
  <si>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</si>
  <si>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</si>
  <si>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</si>
  <si>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</si>
  <si>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</si>
  <si>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</si>
  <si>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</si>
  <si>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</si>
  <si>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</si>
  <si>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</si>
  <si>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</si>
  <si>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</si>
  <si>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</si>
  <si>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</si>
  <si>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</si>
  <si>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</si>
  <si>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</si>
  <si>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</si>
  <si>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</si>
  <si>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</si>
  <si>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</si>
  <si>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</si>
  <si>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</si>
  <si>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</si>
  <si>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</si>
  <si>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</si>
  <si>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</si>
  <si>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</si>
  <si>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</si>
  <si>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</si>
  <si>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</si>
  <si>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</si>
  <si>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</si>
  <si>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</si>
  <si>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</si>
  <si>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</si>
  <si>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</si>
  <si>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</si>
  <si>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</si>
  <si>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</si>
  <si>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</si>
  <si>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</si>
  <si>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</si>
  <si>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</si>
  <si>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</si>
  <si>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</si>
  <si>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</si>
  <si>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</si>
  <si>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</si>
  <si>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</si>
  <si>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</si>
  <si>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</si>
  <si>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</si>
  <si>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</si>
  <si>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</si>
  <si>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</si>
  <si>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</si>
  <si>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</si>
  <si>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</si>
  <si>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</si>
  <si>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</si>
  <si>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</si>
  <si>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</si>
  <si>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</si>
  <si>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</si>
  <si>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</si>
  <si>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</si>
  <si>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</si>
  <si>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</si>
  <si>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</si>
  <si>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</si>
  <si>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</si>
  <si>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</si>
  <si>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</si>
  <si>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</si>
  <si>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</si>
  <si>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</si>
  <si>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</si>
  <si>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</si>
  <si>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</si>
  <si>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</si>
  <si>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</si>
  <si>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</si>
  <si>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</si>
  <si>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</si>
  <si>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</si>
  <si>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</si>
  <si>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</si>
  <si>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</si>
  <si>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</si>
  <si>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</si>
  <si>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</si>
  <si>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</si>
  <si>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</si>
  <si>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</si>
  <si>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</si>
  <si>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</si>
  <si>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</si>
  <si>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</si>
  <si>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</si>
  <si>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</si>
  <si>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</si>
  <si>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</si>
  <si>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</si>
  <si>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</si>
  <si>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</si>
  <si>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</si>
  <si>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</si>
  <si>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</si>
  <si>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</si>
  <si>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</si>
  <si>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</si>
  <si>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</si>
  <si>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</si>
  <si>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</si>
  <si>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</si>
  <si>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</si>
  <si>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</si>
  <si>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</si>
  <si>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</si>
  <si>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</si>
  <si>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</si>
  <si>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</si>
  <si>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</si>
  <si>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</si>
  <si>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</si>
  <si>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</si>
  <si>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</si>
  <si>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</si>
  <si>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</si>
  <si>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</si>
  <si>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</si>
  <si>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</si>
  <si>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</si>
  <si>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</si>
  <si>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</si>
  <si>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</si>
  <si>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</si>
  <si>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</si>
  <si>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</si>
  <si>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</si>
  <si>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</si>
  <si>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</si>
  <si>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</si>
  <si>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</si>
  <si>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</si>
  <si>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</si>
  <si>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</si>
  <si>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</si>
  <si>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</si>
  <si>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</si>
  <si>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</si>
  <si>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</si>
  <si>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</si>
  <si>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</si>
  <si>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</si>
  <si>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</si>
  <si>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</si>
  <si>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</si>
  <si>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</si>
  <si>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</si>
  <si>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</si>
  <si>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</si>
  <si>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</si>
  <si>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</si>
  <si>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</si>
  <si>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</si>
  <si>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</si>
  <si>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</si>
  <si>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</si>
  <si>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</si>
  <si>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</si>
  <si>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</si>
  <si>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</si>
  <si>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</si>
  <si>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</si>
  <si>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</si>
  <si>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</si>
  <si>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</si>
  <si>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</si>
  <si>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</si>
  <si>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</si>
  <si>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</si>
  <si>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</si>
  <si>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</si>
  <si>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</si>
  <si>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</si>
  <si>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</si>
  <si>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</si>
  <si>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</si>
  <si>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</si>
  <si>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</si>
  <si>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</si>
  <si>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</si>
  <si>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</si>
  <si>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</si>
  <si>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</si>
  <si>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</si>
  <si>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</si>
  <si>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</si>
  <si>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</si>
  <si>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</si>
  <si>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</si>
  <si>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</si>
  <si>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</si>
  <si>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</si>
  <si>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</si>
  <si>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</si>
  <si>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</si>
  <si>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</si>
  <si>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</si>
  <si>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</si>
  <si>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</si>
  <si>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</si>
  <si>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</si>
  <si>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</si>
  <si>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</si>
  <si>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</si>
  <si>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</si>
  <si>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</si>
  <si>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</si>
  <si>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</si>
  <si>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</si>
  <si>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</si>
  <si>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</si>
  <si>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</si>
  <si>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</si>
  <si>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</si>
  <si>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</si>
  <si>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</si>
  <si>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</si>
  <si>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</si>
  <si>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</si>
  <si>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</si>
  <si>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</si>
  <si>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</si>
  <si>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</si>
  <si>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</si>
  <si>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</si>
  <si>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</si>
  <si>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</si>
  <si>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</si>
  <si>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</si>
  <si>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</si>
  <si>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</si>
  <si>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</si>
  <si>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</si>
  <si>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</si>
  <si>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</si>
  <si>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</si>
  <si>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</si>
  <si>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</si>
  <si>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</si>
  <si>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</si>
  <si>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</si>
  <si>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</si>
  <si>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</si>
  <si>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</si>
  <si>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</si>
  <si>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</si>
  <si>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</si>
  <si>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</si>
  <si>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</si>
  <si>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</si>
  <si>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</si>
  <si>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</si>
  <si>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</si>
  <si>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</si>
  <si>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</si>
  <si>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</si>
  <si>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</si>
  <si>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</si>
  <si>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</si>
  <si>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</si>
  <si>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</si>
  <si>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</si>
  <si>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</si>
  <si>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</si>
  <si>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</si>
  <si>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</si>
  <si>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</si>
  <si>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</si>
  <si>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</si>
  <si>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</si>
  <si>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</si>
  <si>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</si>
  <si>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</si>
  <si>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</si>
  <si>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</si>
  <si>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</si>
  <si>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</si>
  <si>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</si>
  <si>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</si>
  <si>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</si>
  <si>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</si>
  <si>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</si>
  <si>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</si>
  <si>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</si>
  <si>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</si>
  <si>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</si>
  <si>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</si>
  <si>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</si>
  <si>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</si>
  <si>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</si>
  <si>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</si>
  <si>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</si>
  <si>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</si>
  <si>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</si>
  <si>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</si>
  <si>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</si>
  <si>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</si>
  <si>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</si>
  <si>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</si>
  <si>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</si>
  <si>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</si>
  <si>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</si>
  <si>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</si>
  <si>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</si>
  <si>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</si>
  <si>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</si>
  <si>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</si>
  <si>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</si>
  <si>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</si>
  <si>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</si>
  <si>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</si>
  <si>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</si>
  <si>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</si>
  <si>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</si>
  <si>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</si>
  <si>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</si>
  <si>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</si>
  <si>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</si>
  <si>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</si>
  <si>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</si>
  <si>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</si>
  <si>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</si>
  <si>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</si>
  <si>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</si>
  <si>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</si>
  <si>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</si>
  <si>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</si>
  <si>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</si>
  <si>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</si>
  <si>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</si>
  <si>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</si>
  <si>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</si>
  <si>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</si>
  <si>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</si>
  <si>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</si>
  <si>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</si>
  <si>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</si>
  <si>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</si>
  <si>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</si>
  <si>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</si>
  <si>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</si>
  <si>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</si>
  <si>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</si>
  <si>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</si>
  <si>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</si>
  <si>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</si>
  <si>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</si>
  <si>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</si>
  <si>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</si>
  <si>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</si>
  <si>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</si>
  <si>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</si>
  <si>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</si>
  <si>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</si>
  <si>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</si>
  <si>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</si>
  <si>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</si>
  <si>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</si>
  <si>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</si>
  <si>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</si>
  <si>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</si>
  <si>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</si>
  <si>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</si>
  <si>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</si>
  <si>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</si>
  <si>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</si>
  <si>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</si>
  <si>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</si>
  <si>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</si>
  <si>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</si>
  <si>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</si>
  <si>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</si>
  <si>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</si>
  <si>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</si>
  <si>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</si>
  <si>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</si>
  <si>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</si>
  <si>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</si>
  <si>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</si>
  <si>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</si>
  <si>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</si>
  <si>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</si>
  <si>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</si>
  <si>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</si>
  <si>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</si>
  <si>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</si>
  <si>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</si>
  <si>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</si>
  <si>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</si>
  <si>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</si>
  <si>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</si>
  <si>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</si>
  <si>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</si>
  <si>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</si>
  <si>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</si>
  <si>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</si>
  <si>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</si>
  <si>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</si>
  <si>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</si>
  <si>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</si>
  <si>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</si>
  <si>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</si>
  <si>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</si>
  <si>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</si>
  <si>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</si>
  <si>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</si>
  <si>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</si>
  <si>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</si>
  <si>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</si>
  <si>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</si>
  <si>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</si>
  <si>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</si>
  <si>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</si>
  <si>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</si>
  <si>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</si>
  <si>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</si>
  <si>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</si>
  <si>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</si>
  <si>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</si>
  <si>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</si>
  <si>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</si>
  <si>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</si>
  <si>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</si>
  <si>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</si>
  <si>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</si>
  <si>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</si>
  <si>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</si>
  <si>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</si>
  <si>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</si>
  <si>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</si>
  <si>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</si>
  <si>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</si>
  <si>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</si>
  <si>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</si>
  <si>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</si>
  <si>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</si>
  <si>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</si>
  <si>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</si>
  <si>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</si>
  <si>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</si>
  <si>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</si>
  <si>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</si>
  <si>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</si>
  <si>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</si>
  <si>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</si>
  <si>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</si>
  <si>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</si>
  <si>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</si>
  <si>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</si>
  <si>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</si>
  <si>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</si>
  <si>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</si>
  <si>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</si>
  <si>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</si>
  <si>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</si>
  <si>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</si>
  <si>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</si>
  <si>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</si>
  <si>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</si>
  <si>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</si>
  <si>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</si>
  <si>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</si>
  <si>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</si>
  <si>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</si>
  <si>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</si>
  <si>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</si>
  <si>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</si>
  <si>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</si>
  <si>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</si>
  <si>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</si>
  <si>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</si>
  <si>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</si>
  <si>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</si>
  <si>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</si>
  <si>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</si>
  <si>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</si>
  <si>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</si>
  <si>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</si>
  <si>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</si>
  <si>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</si>
  <si>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</si>
  <si>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</si>
  <si>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</si>
  <si>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</si>
  <si>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</si>
  <si>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</si>
  <si>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</si>
  <si>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</si>
  <si>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</si>
  <si>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</si>
  <si>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</si>
  <si>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</si>
  <si>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</si>
  <si>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</si>
  <si>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</si>
  <si>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</si>
  <si>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</si>
  <si>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</si>
  <si>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</si>
  <si>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</si>
  <si>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</si>
  <si>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</si>
  <si>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</si>
  <si>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</si>
  <si>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</si>
  <si>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</si>
  <si>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</si>
  <si>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</si>
  <si>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</si>
  <si>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</si>
  <si>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</si>
  <si>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</si>
  <si>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</si>
  <si>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</si>
  <si>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</si>
  <si>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</si>
  <si>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</si>
  <si>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</si>
  <si>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</si>
  <si>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</si>
  <si>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</si>
  <si>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</si>
  <si>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</si>
  <si>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</si>
  <si>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</si>
  <si>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</si>
  <si>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</si>
  <si>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</si>
  <si>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</si>
  <si>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</si>
  <si>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</si>
  <si>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</si>
  <si>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</si>
  <si>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</si>
  <si>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</si>
  <si>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</si>
  <si>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</si>
  <si>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</si>
  <si>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</si>
  <si>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</si>
  <si>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</si>
  <si>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</si>
  <si>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</si>
  <si>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</si>
  <si>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</si>
  <si>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</si>
  <si>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</si>
  <si>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</si>
  <si>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</si>
  <si>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</si>
  <si>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</si>
  <si>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</si>
  <si>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</si>
  <si>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</si>
  <si>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</si>
  <si>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</si>
  <si>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</si>
  <si>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</si>
  <si>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</si>
  <si>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</si>
  <si>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</si>
  <si>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</si>
  <si>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</si>
  <si>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</si>
  <si>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</si>
  <si>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</si>
  <si>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</si>
  <si>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</si>
  <si>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</si>
  <si>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</si>
  <si>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</si>
  <si>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</si>
  <si>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</si>
  <si>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</si>
  <si>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</si>
  <si>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</si>
  <si>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</si>
  <si>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</si>
  <si>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</si>
  <si>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</si>
  <si>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</si>
  <si>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</si>
  <si>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</si>
  <si>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</si>
  <si>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</si>
  <si>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</si>
  <si>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</si>
  <si>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</si>
  <si>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</si>
  <si>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</si>
  <si>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</si>
  <si>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</si>
  <si>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</si>
  <si>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</si>
  <si>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</si>
  <si>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</si>
  <si>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</si>
  <si>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</si>
  <si>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</si>
  <si>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</si>
  <si>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</si>
  <si>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</si>
  <si>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</si>
  <si>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</si>
  <si>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</si>
  <si>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</si>
  <si>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</si>
  <si>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</si>
  <si>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</si>
  <si>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</si>
  <si>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</si>
  <si>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</si>
  <si>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</si>
  <si>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</si>
  <si>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</si>
  <si>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</si>
  <si>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</si>
  <si>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</si>
  <si>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</si>
  <si>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</si>
  <si>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</si>
  <si>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</si>
  <si>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</si>
  <si>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</si>
  <si>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</si>
  <si>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</si>
  <si>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</si>
  <si>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</si>
  <si>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</si>
  <si>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</si>
  <si>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</si>
  <si>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</si>
  <si>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</si>
  <si>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</si>
  <si>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</si>
  <si>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</si>
  <si>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</si>
  <si>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</si>
  <si>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</si>
  <si>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</si>
  <si>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</si>
  <si>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</si>
  <si>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</si>
  <si>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</si>
  <si>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</si>
  <si>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</si>
  <si>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</si>
  <si>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</si>
  <si>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</si>
  <si>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</si>
  <si>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</si>
  <si>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</si>
  <si>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</si>
  <si>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</si>
  <si>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</si>
  <si>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</si>
  <si>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</si>
  <si>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</si>
  <si>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</si>
  <si>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</si>
  <si>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</si>
  <si>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</si>
  <si>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</si>
  <si>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</si>
  <si>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</si>
  <si>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</si>
  <si>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</si>
  <si>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</si>
  <si>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</si>
  <si>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</si>
  <si>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</si>
  <si>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</si>
  <si>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</si>
  <si>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</si>
  <si>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</si>
  <si>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</si>
  <si>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</si>
  <si>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</si>
  <si>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</si>
  <si>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</si>
  <si>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</si>
  <si>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</si>
  <si>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</si>
  <si>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</si>
  <si>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</si>
  <si>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</si>
  <si>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</si>
  <si>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</si>
  <si>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</si>
  <si>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</si>
  <si>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</si>
  <si>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</si>
  <si>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</si>
  <si>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</si>
  <si>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</si>
  <si>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</si>
  <si>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</si>
  <si>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</si>
  <si>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</si>
  <si>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</si>
  <si>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</si>
  <si>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</si>
  <si>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</si>
  <si>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</si>
  <si>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</si>
  <si>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</si>
  <si>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</si>
  <si>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</si>
  <si>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</si>
  <si>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</si>
  <si>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</si>
  <si>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</si>
  <si>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</si>
  <si>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</si>
  <si>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</si>
  <si>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</si>
  <si>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</si>
  <si>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</si>
  <si>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</si>
  <si>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</si>
  <si>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</si>
  <si>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</si>
  <si>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</si>
  <si>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</si>
  <si>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</si>
  <si>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</si>
  <si>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</si>
  <si>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</si>
  <si>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</si>
  <si>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</si>
  <si>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</si>
  <si>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</si>
  <si>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</si>
  <si>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</si>
  <si>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</si>
  <si>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</si>
  <si>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</si>
  <si>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</si>
  <si>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</si>
  <si>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</si>
  <si>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</si>
  <si>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</si>
  <si>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</si>
  <si>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</si>
  <si>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</si>
  <si>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</si>
  <si>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</si>
  <si>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</si>
  <si>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</si>
  <si>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</si>
  <si>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</si>
  <si>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</si>
  <si>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</si>
  <si>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</si>
  <si>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</si>
  <si>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</si>
  <si>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</si>
  <si>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</si>
  <si>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</si>
  <si>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</si>
  <si>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</si>
  <si>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</si>
  <si>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</si>
  <si>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</si>
  <si>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</si>
  <si>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</si>
  <si>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</si>
  <si>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</si>
  <si>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</si>
  <si>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</si>
  <si>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</si>
  <si>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</si>
  <si>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</si>
  <si>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</si>
  <si>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</si>
  <si>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</si>
  <si>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</si>
  <si>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</si>
  <si>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</si>
  <si>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</si>
  <si>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</si>
  <si>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</si>
  <si>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</si>
  <si>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</si>
  <si>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</si>
  <si>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</si>
  <si>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</si>
  <si>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</si>
  <si>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</si>
  <si>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</si>
  <si>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</si>
  <si>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</si>
  <si>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</si>
  <si>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</si>
  <si>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</si>
  <si>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</si>
  <si>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</si>
  <si>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</si>
  <si>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</si>
  <si>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</si>
  <si>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</si>
  <si>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</si>
  <si>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</si>
  <si>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</si>
  <si>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</si>
  <si>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</si>
  <si>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</si>
  <si>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</si>
  <si>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</si>
  <si>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</si>
  <si>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</si>
  <si>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</si>
  <si>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</si>
  <si>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</si>
  <si>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</si>
  <si>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</si>
  <si>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</si>
  <si>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</si>
  <si>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</si>
  <si>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</si>
  <si>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</si>
  <si>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</si>
  <si>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</si>
  <si>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</si>
  <si>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</si>
  <si>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</si>
  <si>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</si>
  <si>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</si>
  <si>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</si>
  <si>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</si>
  <si>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</si>
  <si>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</si>
  <si>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</si>
  <si>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</si>
  <si>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</si>
  <si>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</si>
  <si>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</si>
  <si>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</si>
  <si>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</si>
  <si>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</si>
  <si>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</si>
  <si>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</si>
  <si>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</si>
  <si>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</si>
  <si>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</si>
  <si>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</si>
  <si>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</si>
  <si>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</si>
  <si>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</si>
  <si>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</si>
  <si>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</si>
  <si>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</si>
  <si>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</si>
  <si>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</si>
  <si>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</si>
  <si>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</si>
  <si>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</si>
  <si>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</si>
  <si>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</si>
  <si>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</si>
  <si>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</si>
  <si>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</si>
  <si>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</si>
  <si>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</si>
  <si>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</si>
  <si>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</si>
  <si>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</si>
  <si>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</si>
  <si>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</si>
  <si>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</si>
  <si>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</si>
  <si>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</si>
  <si>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</si>
  <si>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</si>
  <si>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</si>
  <si>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</si>
  <si>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</si>
  <si>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</si>
  <si>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</si>
  <si>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</si>
  <si>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</si>
  <si>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</si>
  <si>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</si>
  <si>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</si>
  <si>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</si>
  <si>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</si>
  <si>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</si>
  <si>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</si>
  <si>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</si>
  <si>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</si>
  <si>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</si>
  <si>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</si>
  <si>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</si>
  <si>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</si>
  <si>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</si>
  <si>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</si>
  <si>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</si>
  <si>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</si>
  <si>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</si>
  <si>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</si>
  <si>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</si>
  <si>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</si>
  <si>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</si>
  <si>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</si>
  <si>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</si>
  <si>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</si>
  <si>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</si>
  <si>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</si>
  <si>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</si>
  <si>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</si>
  <si>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</si>
  <si>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</si>
  <si>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</si>
  <si>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</si>
  <si>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</si>
  <si>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</si>
  <si>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</si>
  <si>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</si>
  <si>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</si>
  <si>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</si>
  <si>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</si>
  <si>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</si>
  <si>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</si>
  <si>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</si>
  <si>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</si>
  <si>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</si>
  <si>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</si>
  <si>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</si>
  <si>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</si>
  <si>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</si>
  <si>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</si>
  <si>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</si>
  <si>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</si>
  <si>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</si>
  <si>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</si>
  <si>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</si>
  <si>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</si>
  <si>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</si>
  <si>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</si>
  <si>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</si>
  <si>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</si>
  <si>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</si>
  <si>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</si>
  <si>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</si>
  <si>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</si>
  <si>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</si>
  <si>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</si>
  <si>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</si>
  <si>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</si>
  <si>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</si>
  <si>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</si>
  <si>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</si>
  <si>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</si>
  <si>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</si>
  <si>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</si>
  <si>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</si>
  <si>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</si>
  <si>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</si>
  <si>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</si>
  <si>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</si>
  <si>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</si>
  <si>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</si>
  <si>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</si>
  <si>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</si>
  <si>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</si>
  <si>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</si>
  <si>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</si>
  <si>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</si>
  <si>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</si>
  <si>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</si>
  <si>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</si>
  <si>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</si>
  <si>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</si>
  <si>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</si>
  <si>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</si>
  <si>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</si>
  <si>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</si>
  <si>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</si>
  <si>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</si>
  <si>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</si>
  <si>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</si>
  <si>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</si>
  <si>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</si>
  <si>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</si>
  <si>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</si>
  <si>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</si>
  <si>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</si>
  <si>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</si>
  <si>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</si>
  <si>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</si>
  <si>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</si>
  <si>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</si>
  <si>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</si>
  <si>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</si>
  <si>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</si>
  <si>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</si>
  <si>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</si>
  <si>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</si>
  <si>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</si>
  <si>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</si>
  <si>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</si>
  <si>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</si>
  <si>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</si>
  <si>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</si>
  <si>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</si>
  <si>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</si>
  <si>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</si>
  <si>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</si>
  <si>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</si>
  <si>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</si>
  <si>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</si>
  <si>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</si>
  <si>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</si>
  <si>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</si>
  <si>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</si>
  <si>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</si>
  <si>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</si>
  <si>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</si>
  <si>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</si>
  <si>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</si>
  <si>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</si>
  <si>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</si>
  <si>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</si>
  <si>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</si>
  <si>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</si>
  <si>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</si>
  <si>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</si>
  <si>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</si>
  <si>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</si>
  <si>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</si>
  <si>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</si>
  <si>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</si>
  <si>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</si>
  <si>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</si>
  <si>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</si>
  <si>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</si>
  <si>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</si>
  <si>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</si>
  <si>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</si>
  <si>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</si>
  <si>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</si>
  <si>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</si>
  <si>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</si>
  <si>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</si>
  <si>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</si>
  <si>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</si>
  <si>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</si>
  <si>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</si>
  <si>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</si>
  <si>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</si>
  <si>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</si>
  <si>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</si>
  <si>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</si>
  <si>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</si>
  <si>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</si>
  <si>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</si>
  <si>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</si>
  <si>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</si>
  <si>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</si>
  <si>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</si>
  <si>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</si>
  <si>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</si>
  <si>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</si>
  <si>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</si>
  <si>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</si>
  <si>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</si>
  <si>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</si>
  <si>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</si>
  <si>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</si>
  <si>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</si>
  <si>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</si>
  <si>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</si>
  <si>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</si>
  <si>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</si>
  <si>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</si>
  <si>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</si>
  <si>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</si>
  <si>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</si>
  <si>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</si>
  <si>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</si>
  <si>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</si>
  <si>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</si>
  <si>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</si>
  <si>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</si>
  <si>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</si>
  <si>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</si>
  <si>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</si>
  <si>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</si>
  <si>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</si>
  <si>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</si>
  <si>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</si>
  <si>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</si>
  <si>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</si>
  <si>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</si>
  <si>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</si>
  <si>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</si>
  <si>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</si>
  <si>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</si>
  <si>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</si>
  <si>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</si>
  <si>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</si>
  <si>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</si>
  <si>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</si>
  <si>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</si>
  <si>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</si>
  <si>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</si>
  <si>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</si>
  <si>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</si>
  <si>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</si>
  <si>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</si>
  <si>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</si>
  <si>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</si>
  <si>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</si>
  <si>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</si>
  <si>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</si>
  <si>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</si>
  <si>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</si>
  <si>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</si>
  <si>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</si>
  <si>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</si>
  <si>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</si>
  <si>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</si>
  <si>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</si>
  <si>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</si>
  <si>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</si>
  <si>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</si>
  <si>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</si>
  <si>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</si>
  <si>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</si>
  <si>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</si>
  <si>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</si>
  <si>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</si>
  <si>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</si>
  <si>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</si>
  <si>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</si>
  <si>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</si>
  <si>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</si>
  <si>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</si>
  <si>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</si>
  <si>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</si>
  <si>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</si>
  <si>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</si>
  <si>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</si>
  <si>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</si>
  <si>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</si>
  <si>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</si>
  <si>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</si>
  <si>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</si>
  <si>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</si>
  <si>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</si>
  <si>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</si>
  <si>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</si>
  <si>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</si>
  <si>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</si>
  <si>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</si>
  <si>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</si>
  <si>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</si>
  <si>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</si>
  <si>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</si>
  <si>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</si>
  <si>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</si>
  <si>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</si>
  <si>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</si>
  <si>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</si>
  <si>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</si>
  <si>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</si>
  <si>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</si>
  <si>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</si>
  <si>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</si>
  <si>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</si>
  <si>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</si>
  <si>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</si>
  <si>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</si>
  <si>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</si>
  <si>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</si>
  <si>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</si>
  <si>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</si>
  <si>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</si>
  <si>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</si>
  <si>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</si>
  <si>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</si>
  <si>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</si>
  <si>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</si>
  <si>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</si>
  <si>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</si>
  <si>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</si>
  <si>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</si>
  <si>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</si>
  <si>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</si>
  <si>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</si>
  <si>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</si>
  <si>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</si>
  <si>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</si>
  <si>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</si>
  <si>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</si>
  <si>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</si>
  <si>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</si>
  <si>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</si>
  <si>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</si>
  <si>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</si>
  <si>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</si>
  <si>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</si>
  <si>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</si>
  <si>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</si>
  <si>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</si>
  <si>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</si>
  <si>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</si>
  <si>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</si>
  <si>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</si>
  <si>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</si>
  <si>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</si>
  <si>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</si>
  <si>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</si>
  <si>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</si>
  <si>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</si>
  <si>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</si>
  <si>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</si>
  <si>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</si>
  <si>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</si>
  <si>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</si>
  <si>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</si>
  <si>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</si>
  <si>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</si>
  <si>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</si>
  <si>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</si>
  <si>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</si>
  <si>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</si>
  <si>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</si>
  <si>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</si>
  <si>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</si>
  <si>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</si>
  <si>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</si>
  <si>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</si>
  <si>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</si>
  <si>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</si>
  <si>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</si>
  <si>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</si>
  <si>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</si>
  <si>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</si>
  <si>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</si>
  <si>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</si>
  <si>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</si>
  <si>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</si>
  <si>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</si>
  <si>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</si>
  <si>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</si>
  <si>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</si>
  <si>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</si>
  <si>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</si>
  <si>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</si>
  <si>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</si>
  <si>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</si>
  <si>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</si>
  <si>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</si>
  <si>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</si>
  <si>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</si>
  <si>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</si>
  <si>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</si>
  <si>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</si>
  <si>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</si>
  <si>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</si>
  <si>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</si>
  <si>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</si>
  <si>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</si>
  <si>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</si>
  <si>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</si>
  <si>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</si>
  <si>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</si>
  <si>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</si>
  <si>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</si>
  <si>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</si>
  <si>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</si>
  <si>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</si>
  <si>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</si>
  <si>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</si>
  <si>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</si>
  <si>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</si>
  <si>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</si>
  <si>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</si>
  <si>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</si>
  <si>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</si>
  <si>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</si>
  <si>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</si>
  <si>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</si>
  <si>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</si>
  <si>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</si>
  <si>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</si>
  <si>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</si>
  <si>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</si>
  <si>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</si>
  <si>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</si>
  <si>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</si>
  <si>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</si>
  <si>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</si>
  <si>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</si>
  <si>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</si>
  <si>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</si>
  <si>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</si>
  <si>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</si>
  <si>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</si>
  <si>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</si>
  <si>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</si>
  <si>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</si>
  <si>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</si>
  <si>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</si>
  <si>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</si>
  <si>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</si>
  <si>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</si>
  <si>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</si>
  <si>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</si>
  <si>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</si>
  <si>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</si>
  <si>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</si>
  <si>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</si>
  <si>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</si>
  <si>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</si>
  <si>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</si>
  <si>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</si>
  <si>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</si>
  <si>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</si>
  <si>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</si>
  <si>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</si>
  <si>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</si>
  <si>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</si>
  <si>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</si>
  <si>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</si>
  <si>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</si>
  <si>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</si>
  <si>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</si>
  <si>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</si>
  <si>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</si>
  <si>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</si>
  <si>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</si>
  <si>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</si>
  <si>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</si>
  <si>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</si>
  <si>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</si>
  <si>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</si>
  <si>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</si>
  <si>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</si>
  <si>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</si>
  <si>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</si>
  <si>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</si>
  <si>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</si>
  <si>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</si>
  <si>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</si>
  <si>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</si>
  <si>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</si>
  <si>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</si>
  <si>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</si>
  <si>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</si>
  <si>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</si>
  <si>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</si>
  <si>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</si>
  <si>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</si>
  <si>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</si>
  <si>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</si>
  <si>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</si>
  <si>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</si>
  <si>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</si>
  <si>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</si>
  <si>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</si>
  <si>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</si>
  <si>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</si>
  <si>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</si>
  <si>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</si>
  <si>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</si>
  <si>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</si>
  <si>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</si>
  <si>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</si>
  <si>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</si>
  <si>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</si>
  <si>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</si>
  <si>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</si>
  <si>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</si>
  <si>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</si>
  <si>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</si>
  <si>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</si>
  <si>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</si>
  <si>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</si>
  <si>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</si>
  <si>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</si>
  <si>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</si>
  <si>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</si>
  <si>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</si>
  <si>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</si>
  <si>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</si>
  <si>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</si>
  <si>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</si>
  <si>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</si>
  <si>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</si>
  <si>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</si>
  <si>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</si>
  <si>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</si>
  <si>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</si>
  <si>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</si>
  <si>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</si>
  <si>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</si>
  <si>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</si>
  <si>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</si>
  <si>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</si>
  <si>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</si>
  <si>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</si>
  <si>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</si>
  <si>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</si>
  <si>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</si>
  <si>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</si>
  <si>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</si>
  <si>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</si>
  <si>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</si>
  <si>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</si>
  <si>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</si>
  <si>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</si>
  <si>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</si>
  <si>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</si>
  <si>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</si>
  <si>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</si>
  <si>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</si>
  <si>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</si>
  <si>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</si>
  <si>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</si>
  <si>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</si>
  <si>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</si>
  <si>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</si>
  <si>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</si>
  <si>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</si>
  <si>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</si>
  <si>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</si>
  <si>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</si>
  <si>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</si>
  <si>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</si>
  <si>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</si>
  <si>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</si>
  <si>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</si>
  <si>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</si>
  <si>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</si>
  <si>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</si>
  <si>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</si>
  <si>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</si>
  <si>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</si>
  <si>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</si>
  <si>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</si>
  <si>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</si>
  <si>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</si>
  <si>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</si>
  <si>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</si>
  <si>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</si>
  <si>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</si>
  <si>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</si>
  <si>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</si>
  <si>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</si>
  <si>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</si>
  <si>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</si>
  <si>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</si>
  <si>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</si>
  <si>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</si>
  <si>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</si>
  <si>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</si>
  <si>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</si>
  <si>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</si>
  <si>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</si>
  <si>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</si>
  <si>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</si>
  <si>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</si>
  <si>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</si>
  <si>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</si>
  <si>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</si>
  <si>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</si>
  <si>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</si>
  <si>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</si>
  <si>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</si>
  <si>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</si>
  <si>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</si>
  <si>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</si>
  <si>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</si>
  <si>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</si>
  <si>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</si>
  <si>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</si>
  <si>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</si>
  <si>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</si>
  <si>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</si>
  <si>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</si>
  <si>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</si>
  <si>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</si>
  <si>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</si>
  <si>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</si>
  <si>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</si>
  <si>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</si>
  <si>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</si>
  <si>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</si>
  <si>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</si>
  <si>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</si>
  <si>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</si>
  <si>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</si>
  <si>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</si>
  <si>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</si>
  <si>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</si>
  <si>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</si>
  <si>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</si>
  <si>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</si>
  <si>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</si>
  <si>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</si>
  <si>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</si>
  <si>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</si>
  <si>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</si>
  <si>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</si>
  <si>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</si>
  <si>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</si>
  <si>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</si>
  <si>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</si>
  <si>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</si>
  <si>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</si>
  <si>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</si>
  <si>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</si>
  <si>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</si>
  <si>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</si>
  <si>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</si>
  <si>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</si>
  <si>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</si>
  <si>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</si>
  <si>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</si>
  <si>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</si>
  <si>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</si>
  <si>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</si>
  <si>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</si>
  <si>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</si>
  <si>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</si>
  <si>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</si>
  <si>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</si>
  <si>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</si>
  <si>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</si>
  <si>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</si>
  <si>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</si>
  <si>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</si>
  <si>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</si>
  <si>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</si>
  <si>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</si>
  <si>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</si>
  <si>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</si>
  <si>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</si>
  <si>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</si>
  <si>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</si>
  <si>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</si>
  <si>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</si>
  <si>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</si>
  <si>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</si>
  <si>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</si>
  <si>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</si>
  <si>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</si>
  <si>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</si>
  <si>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</si>
  <si>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</si>
  <si>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</si>
  <si>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</si>
  <si>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</si>
  <si>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</si>
  <si>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</si>
  <si>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</si>
  <si>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</si>
  <si>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</si>
  <si>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</si>
  <si>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</si>
  <si>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</si>
  <si>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</si>
  <si>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</si>
  <si>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</si>
  <si>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</si>
  <si>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</si>
  <si>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</si>
  <si>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</si>
  <si>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</si>
  <si>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</si>
  <si>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</si>
  <si>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</si>
  <si>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</si>
  <si>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</si>
  <si>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</si>
  <si>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</si>
  <si>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</si>
  <si>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</si>
  <si>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</si>
  <si>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</si>
  <si>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</si>
  <si>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</si>
  <si>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</si>
  <si>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</si>
  <si>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</si>
  <si>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</si>
  <si>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</si>
  <si>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</si>
  <si>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</si>
  <si>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</si>
  <si>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</si>
  <si>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</si>
  <si>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</si>
  <si>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</si>
  <si>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</si>
  <si>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</si>
  <si>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</si>
  <si>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</si>
  <si>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</si>
  <si>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</si>
  <si>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</si>
  <si>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</si>
  <si>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</si>
  <si>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</si>
  <si>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</si>
  <si>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</si>
  <si>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</si>
  <si>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</si>
  <si>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</si>
  <si>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</si>
  <si>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</si>
  <si>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</si>
  <si>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</si>
  <si>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</si>
  <si>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</si>
  <si>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</si>
  <si>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</si>
  <si>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</si>
  <si>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</si>
  <si>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</si>
  <si>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</si>
  <si>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</si>
  <si>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</si>
  <si>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</si>
  <si>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</si>
  <si>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</si>
  <si>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</si>
  <si>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</si>
  <si>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</si>
  <si>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</si>
  <si>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</si>
  <si>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</si>
  <si>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</si>
  <si>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</si>
  <si>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</si>
  <si>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</si>
  <si>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</si>
  <si>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</si>
  <si>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</si>
  <si>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</si>
  <si>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</si>
  <si>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</si>
  <si>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</si>
  <si>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</si>
  <si>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</si>
  <si>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</si>
  <si>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</si>
  <si>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</si>
  <si>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</si>
  <si>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</si>
  <si>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</si>
  <si>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</si>
  <si>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</si>
  <si>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</si>
  <si>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</si>
  <si>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</si>
  <si>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</si>
  <si>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</si>
  <si>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</si>
  <si>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</si>
  <si>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</si>
  <si>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</si>
  <si>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</si>
  <si>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</si>
  <si>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</si>
  <si>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</si>
  <si>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</si>
  <si>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</si>
  <si>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</si>
  <si>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</si>
  <si>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</si>
  <si>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</si>
  <si>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</si>
  <si>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</si>
  <si>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</si>
  <si>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</si>
  <si>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</si>
  <si>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</si>
  <si>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</si>
  <si>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</si>
  <si>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</si>
  <si>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</si>
  <si>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</si>
  <si>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</si>
  <si>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</si>
  <si>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</si>
  <si>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</si>
  <si>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</si>
  <si>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</si>
  <si>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</si>
  <si>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</si>
  <si>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</si>
  <si>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</si>
  <si>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</si>
  <si>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</si>
  <si>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</si>
  <si>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</si>
  <si>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</si>
  <si>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</si>
  <si>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</si>
  <si>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</si>
  <si>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</si>
  <si>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</si>
  <si>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</si>
  <si>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</si>
  <si>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</si>
  <si>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</si>
  <si>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</si>
  <si>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</si>
  <si>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</si>
  <si>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</si>
  <si>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</si>
  <si>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</si>
  <si>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</si>
  <si>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</si>
  <si>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</si>
  <si>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</si>
  <si>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</si>
  <si>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</si>
  <si>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</si>
  <si>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</si>
  <si>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</si>
  <si>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</si>
  <si>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</si>
  <si>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</si>
  <si>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</si>
  <si>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</si>
  <si>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</si>
  <si>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</si>
  <si>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</si>
  <si>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</si>
  <si>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</si>
  <si>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</si>
  <si>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</si>
  <si>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</si>
  <si>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</si>
  <si>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</si>
  <si>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</si>
  <si>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</si>
  <si>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</si>
  <si>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</si>
  <si>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</si>
  <si>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</si>
  <si>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</si>
  <si>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</si>
  <si>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</si>
  <si>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</si>
  <si>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</si>
  <si>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</si>
  <si>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</si>
  <si>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</si>
  <si>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</si>
  <si>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</si>
  <si>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</si>
  <si>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</si>
  <si>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</si>
  <si>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</si>
  <si>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</si>
  <si>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</si>
  <si>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</si>
  <si>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</si>
  <si>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</si>
  <si>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</si>
  <si>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</si>
  <si>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</si>
  <si>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</si>
  <si>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</si>
  <si>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</si>
  <si>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</si>
  <si>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</si>
  <si>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</si>
  <si>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</si>
  <si>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</si>
  <si>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</si>
  <si>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</si>
  <si>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</si>
  <si>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</si>
  <si>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</si>
  <si>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</si>
  <si>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</si>
  <si>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</si>
  <si>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</si>
  <si>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</si>
  <si>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</si>
  <si>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</si>
  <si>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</si>
  <si>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</si>
  <si>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</si>
  <si>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</si>
  <si>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</si>
  <si>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</si>
  <si>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</si>
  <si>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</si>
  <si>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</si>
  <si>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</si>
  <si>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</si>
  <si>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</si>
  <si>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</si>
  <si>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</si>
  <si>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</si>
  <si>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</si>
  <si>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</si>
  <si>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</si>
  <si>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</si>
  <si>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</si>
  <si>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</si>
  <si>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</si>
  <si>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</si>
  <si>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</si>
  <si>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</si>
  <si>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</si>
  <si>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</si>
  <si>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</si>
  <si>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</si>
  <si>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</si>
  <si>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</si>
  <si>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</si>
  <si>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</si>
  <si>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</si>
  <si>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</si>
  <si>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</si>
  <si>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</si>
  <si>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</si>
  <si>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</si>
  <si>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</si>
  <si>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</si>
  <si>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</si>
  <si>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</si>
  <si>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</si>
  <si>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</si>
  <si>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</si>
  <si>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</si>
  <si>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</si>
  <si>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</si>
  <si>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</si>
  <si>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</si>
  <si>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</si>
  <si>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</si>
  <si>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</si>
  <si>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</si>
  <si>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</si>
  <si>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</si>
  <si>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</si>
  <si>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</si>
  <si>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</si>
  <si>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</si>
  <si>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</si>
  <si>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</si>
  <si>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</si>
  <si>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</si>
  <si>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</si>
  <si>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</si>
  <si>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</si>
  <si>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</si>
  <si>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</si>
  <si>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</si>
  <si>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</si>
  <si>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</si>
  <si>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</si>
  <si>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</si>
  <si>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</si>
  <si>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</si>
  <si>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</si>
  <si>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</si>
  <si>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</si>
  <si>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</si>
  <si>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</si>
  <si>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</si>
  <si>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</si>
  <si>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</si>
  <si>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</si>
  <si>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</si>
  <si>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</si>
  <si>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</si>
  <si>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</si>
  <si>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</si>
  <si>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</si>
  <si>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</si>
  <si>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</si>
  <si>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</si>
  <si>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</si>
  <si>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</si>
  <si>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</si>
  <si>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</si>
  <si>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</si>
  <si>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</si>
  <si>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</si>
  <si>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</si>
  <si>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</si>
  <si>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</si>
  <si>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</si>
  <si>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</si>
  <si>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</si>
  <si>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</si>
  <si>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</si>
  <si>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</si>
  <si>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</si>
  <si>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</si>
  <si>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</si>
  <si>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</si>
  <si>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</si>
  <si>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</si>
  <si>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</si>
  <si>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</si>
  <si>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</si>
  <si>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</si>
  <si>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</si>
  <si>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</si>
  <si>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</si>
  <si>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</si>
  <si>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</si>
  <si>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</si>
  <si>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</si>
  <si>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</si>
  <si>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</si>
  <si>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</si>
  <si>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</si>
  <si>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</si>
  <si>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</si>
  <si>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</si>
  <si>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</si>
  <si>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</si>
  <si>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</si>
  <si>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</si>
  <si>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</si>
  <si>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</si>
  <si>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</si>
  <si>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</si>
  <si>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</si>
  <si>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</si>
  <si>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</si>
  <si>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</si>
  <si>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</si>
  <si>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</si>
  <si>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</si>
  <si>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</si>
  <si>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</si>
  <si>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</si>
  <si>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</si>
  <si>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</si>
  <si>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</si>
  <si>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</si>
  <si>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</si>
  <si>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</si>
  <si>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</si>
  <si>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</si>
  <si>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</si>
  <si>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</si>
  <si>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</si>
  <si>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</si>
  <si>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</si>
  <si>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</si>
  <si>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</si>
  <si>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</si>
  <si>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</si>
  <si>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</si>
  <si>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</si>
  <si>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</si>
  <si>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</si>
  <si>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</si>
  <si>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</si>
  <si>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</si>
  <si>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</si>
  <si>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</si>
  <si>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</si>
  <si>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</si>
  <si>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</si>
  <si>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</si>
  <si>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</si>
  <si>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</si>
  <si>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</si>
  <si>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</si>
  <si>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</si>
  <si>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</si>
  <si>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</si>
  <si>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</si>
  <si>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</si>
  <si>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</si>
  <si>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</si>
  <si>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</si>
  <si>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</si>
  <si>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</si>
  <si>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</si>
  <si>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</si>
  <si>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</si>
  <si>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</si>
  <si>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</si>
  <si>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</si>
  <si>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</si>
  <si>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</si>
  <si>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</si>
  <si>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</si>
  <si>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</si>
  <si>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</si>
  <si>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</si>
  <si>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</si>
  <si>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</si>
  <si>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</si>
  <si>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</si>
  <si>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</si>
  <si>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</si>
  <si>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</si>
  <si>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</si>
  <si>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</si>
  <si>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</si>
  <si>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</si>
  <si>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</si>
  <si>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</si>
  <si>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</si>
  <si>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</si>
  <si>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</si>
  <si>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</si>
  <si>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</si>
  <si>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</si>
  <si>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</si>
  <si>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</si>
  <si>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</si>
  <si>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</si>
  <si>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</si>
  <si>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</si>
  <si>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</si>
  <si>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</si>
  <si>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</si>
  <si>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</si>
  <si>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</si>
  <si>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</si>
  <si>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</si>
  <si>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</si>
  <si>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</si>
  <si>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</si>
  <si>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</si>
  <si>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</si>
  <si>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</si>
  <si>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</si>
  <si>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</si>
  <si>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</si>
  <si>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</si>
  <si>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</si>
  <si>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</si>
  <si>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</si>
  <si>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</si>
  <si>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</si>
  <si>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</si>
  <si>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</si>
  <si>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</si>
  <si>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</si>
  <si>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</si>
  <si>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</si>
  <si>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</si>
  <si>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</si>
  <si>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</si>
  <si>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</si>
  <si>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</si>
  <si>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</si>
  <si>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</si>
  <si>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</si>
  <si>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</si>
  <si>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</si>
  <si>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</si>
  <si>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</si>
  <si>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</si>
  <si>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</si>
  <si>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</si>
  <si>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</si>
  <si>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</si>
  <si>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</si>
  <si>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</si>
  <si>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</si>
  <si>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</si>
  <si>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</si>
  <si>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</si>
  <si>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</si>
  <si>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</si>
  <si>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</si>
  <si>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</si>
  <si>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</si>
  <si>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</si>
  <si>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</si>
  <si>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</si>
  <si>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</si>
  <si>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</si>
  <si>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</si>
  <si>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</si>
  <si>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</si>
  <si>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</si>
  <si>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</si>
  <si>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</si>
  <si>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</si>
  <si>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</si>
  <si>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</si>
  <si>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</si>
  <si>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</si>
  <si>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</si>
  <si>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</si>
  <si>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</si>
  <si>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</si>
  <si>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</si>
  <si>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</si>
  <si>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</si>
  <si>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</si>
  <si>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</si>
  <si>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</si>
  <si>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</si>
  <si>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</si>
  <si>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</si>
  <si>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</si>
  <si>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</si>
  <si>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</si>
  <si>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</si>
  <si>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</si>
  <si>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</si>
  <si>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</si>
  <si>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</si>
  <si>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</si>
  <si>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</si>
  <si>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</si>
  <si>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</si>
  <si>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</si>
  <si>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</si>
  <si>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</si>
  <si>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</si>
  <si>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</si>
  <si>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</si>
  <si>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</si>
  <si>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</si>
  <si>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</si>
  <si>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</si>
  <si>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</si>
  <si>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</si>
  <si>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</si>
  <si>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</si>
  <si>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</si>
  <si>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</si>
  <si>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</si>
  <si>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</si>
  <si>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</si>
  <si>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</si>
  <si>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</si>
  <si>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</si>
  <si>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</si>
  <si>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</si>
  <si>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</si>
  <si>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</si>
  <si>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</si>
  <si>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</si>
  <si>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</si>
  <si>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</si>
  <si>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</si>
  <si>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</si>
  <si>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</si>
  <si>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</si>
  <si>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</si>
  <si>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</si>
  <si>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</si>
  <si>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</si>
  <si>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</si>
  <si>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</si>
  <si>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</si>
  <si>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</si>
  <si>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</si>
  <si>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</si>
  <si>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</si>
  <si>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</si>
  <si>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</si>
  <si>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</si>
  <si>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</si>
  <si>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</si>
  <si>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</si>
  <si>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</si>
  <si>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</si>
  <si>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</si>
  <si>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</si>
  <si>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</si>
  <si>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</si>
  <si>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</si>
  <si>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</si>
  <si>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</si>
  <si>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</si>
  <si>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</si>
  <si>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</si>
  <si>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</si>
  <si>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</si>
  <si>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</si>
  <si>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</si>
  <si>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</si>
  <si>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</si>
  <si>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</si>
  <si>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</si>
  <si>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</si>
  <si>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</si>
  <si>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</si>
  <si>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</si>
  <si>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</si>
  <si>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</si>
  <si>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</si>
  <si>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</si>
  <si>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</si>
  <si>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</si>
  <si>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</si>
  <si>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</si>
  <si>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</si>
  <si>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</si>
  <si>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</si>
  <si>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</si>
  <si>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</si>
  <si>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</si>
  <si>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</si>
  <si>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</si>
  <si>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</si>
  <si>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</si>
  <si>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</si>
  <si>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</si>
  <si>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</si>
  <si>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</si>
  <si>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</si>
  <si>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</si>
  <si>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</si>
  <si>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</si>
  <si>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</si>
  <si>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</si>
  <si>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</si>
  <si>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</si>
  <si>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</si>
  <si>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</si>
  <si>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</si>
  <si>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</si>
  <si>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</si>
  <si>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</si>
  <si>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</si>
  <si>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</si>
  <si>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</si>
  <si>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</si>
  <si>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</si>
  <si>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</si>
  <si>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</si>
  <si>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</si>
  <si>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</si>
  <si>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</si>
  <si>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</si>
  <si>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</si>
  <si>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</si>
  <si>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</si>
  <si>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</si>
  <si>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</si>
  <si>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</si>
  <si>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</si>
  <si>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</si>
  <si>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</si>
  <si>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</si>
  <si>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</si>
  <si>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</si>
  <si>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</si>
  <si>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</si>
  <si>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</si>
  <si>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</si>
  <si>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</si>
  <si>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</si>
  <si>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</si>
  <si>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</si>
  <si>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</si>
  <si>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</si>
  <si>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</si>
  <si>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</si>
  <si>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</si>
  <si>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</si>
  <si>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</si>
  <si>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</si>
  <si>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</si>
  <si>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</si>
  <si>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</si>
  <si>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</si>
  <si>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</si>
  <si>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</si>
  <si>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</si>
  <si>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</si>
  <si>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</si>
  <si>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</si>
  <si>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</si>
  <si>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</si>
  <si>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</si>
  <si>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</si>
  <si>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</si>
  <si>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</si>
  <si>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</si>
  <si>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</si>
  <si>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</si>
  <si>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</si>
  <si>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</si>
  <si>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</si>
  <si>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</si>
  <si>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</si>
  <si>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</si>
  <si>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</si>
  <si>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</si>
  <si>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</si>
  <si>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</si>
  <si>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</si>
  <si>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</si>
  <si>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</si>
  <si>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</si>
  <si>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</si>
  <si>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</si>
  <si>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</si>
  <si>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</si>
  <si>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</si>
  <si>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</si>
  <si>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</si>
  <si>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</si>
  <si>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</si>
  <si>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</si>
  <si>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</si>
  <si>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</si>
  <si>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</si>
  <si>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</si>
  <si>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</si>
  <si>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</si>
  <si>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</si>
  <si>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</si>
  <si>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</si>
  <si>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</si>
  <si>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</si>
  <si>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</si>
  <si>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</si>
  <si>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</si>
  <si>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</si>
  <si>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</si>
  <si>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</si>
  <si>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</si>
  <si>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</si>
  <si>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</si>
  <si>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</si>
  <si>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</si>
  <si>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</si>
  <si>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</si>
  <si>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</si>
  <si>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</si>
  <si>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</si>
  <si>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</si>
  <si>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</si>
  <si>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</si>
  <si>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</si>
  <si>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</si>
  <si>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</si>
  <si>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</si>
  <si>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</si>
  <si>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</si>
  <si>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</si>
  <si>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</si>
  <si>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</si>
  <si>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</si>
  <si>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</si>
  <si>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</si>
  <si>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</si>
  <si>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</si>
  <si>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</si>
  <si>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</si>
  <si>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</si>
  <si>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</si>
  <si>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</si>
  <si>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</si>
  <si>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</si>
  <si>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</si>
  <si>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</si>
  <si>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</si>
  <si>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</si>
  <si>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</si>
  <si>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</si>
  <si>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</si>
  <si>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</si>
  <si>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</si>
  <si>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</si>
  <si>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</si>
  <si>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</si>
  <si>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</si>
  <si>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</si>
  <si>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</si>
  <si>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</si>
  <si>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</si>
  <si>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</si>
  <si>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</si>
  <si>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</si>
  <si>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</si>
  <si>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</si>
  <si>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</si>
  <si>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</si>
  <si>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</si>
  <si>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</si>
  <si>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</si>
  <si>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</si>
  <si>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</si>
  <si>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</si>
  <si>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</si>
  <si>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</si>
  <si>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</si>
  <si>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</si>
  <si>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</si>
  <si>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</si>
  <si>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</si>
  <si>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</si>
  <si>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</si>
  <si>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</si>
  <si>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</si>
  <si>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</si>
  <si>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</si>
  <si>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</si>
  <si>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</si>
  <si>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</si>
  <si>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</si>
  <si>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</si>
  <si>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</si>
  <si>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</si>
  <si>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</si>
  <si>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</si>
  <si>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</si>
  <si>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</si>
  <si>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</si>
  <si>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</si>
  <si>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</si>
  <si>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</si>
  <si>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</si>
  <si>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</si>
  <si>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</si>
  <si>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</si>
  <si>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</si>
  <si>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</si>
  <si>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</si>
  <si>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</si>
  <si>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</si>
  <si>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</si>
  <si>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</si>
  <si>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</si>
  <si>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</si>
  <si>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</si>
  <si>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</si>
  <si>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</si>
  <si>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</si>
  <si>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</si>
  <si>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</si>
  <si>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</si>
  <si>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</si>
  <si>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</si>
  <si>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</si>
  <si>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</si>
  <si>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</si>
  <si>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</si>
  <si>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</si>
  <si>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</si>
  <si>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</si>
  <si>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</si>
  <si>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</si>
  <si>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</si>
  <si>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</si>
  <si>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</si>
  <si>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</si>
  <si>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</si>
  <si>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</si>
  <si>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</si>
  <si>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</si>
  <si>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</si>
  <si>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</si>
  <si>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</si>
  <si>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</si>
  <si>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</si>
  <si>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</si>
  <si>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</si>
  <si>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</si>
  <si>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</si>
  <si>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</si>
  <si>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</si>
  <si>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</si>
  <si>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</si>
  <si>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</si>
  <si>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</si>
  <si>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</si>
  <si>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</si>
  <si>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</si>
  <si>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</si>
  <si>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</si>
  <si>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</si>
  <si>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</si>
  <si>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</si>
  <si>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</si>
  <si>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</si>
  <si>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</si>
  <si>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</si>
  <si>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</si>
  <si>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</si>
  <si>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</si>
  <si>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</si>
  <si>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</si>
  <si>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</si>
  <si>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</si>
  <si>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</si>
  <si>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</si>
  <si>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</si>
  <si>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</si>
  <si>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</si>
  <si>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</si>
  <si>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</si>
  <si>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</si>
  <si>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</si>
  <si>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</si>
  <si>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</si>
  <si>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</si>
  <si>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</si>
  <si>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</si>
  <si>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</si>
  <si>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</si>
  <si>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</si>
  <si>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</si>
  <si>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</si>
  <si>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</si>
  <si>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</si>
  <si>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</si>
  <si>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</si>
  <si>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</si>
  <si>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</si>
  <si>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</si>
  <si>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</si>
  <si>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</si>
  <si>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</si>
  <si>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</si>
  <si>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</si>
  <si>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</si>
  <si>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</si>
  <si>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</si>
  <si>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</si>
  <si>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</si>
  <si>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</si>
  <si>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</si>
  <si>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</si>
  <si>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</si>
  <si>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</si>
  <si>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</si>
  <si>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</si>
  <si>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</si>
  <si>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</si>
  <si>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</si>
  <si>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</si>
  <si>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</si>
  <si>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</si>
  <si>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</si>
  <si>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</si>
  <si>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</si>
  <si>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</si>
  <si>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</si>
  <si>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</si>
  <si>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</si>
  <si>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</si>
  <si>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</si>
  <si>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</si>
  <si>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</si>
  <si>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</si>
  <si>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</si>
  <si>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</si>
  <si>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</si>
  <si>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</si>
  <si>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</si>
  <si>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</si>
  <si>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</si>
  <si>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</si>
  <si>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</si>
  <si>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</si>
  <si>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</si>
  <si>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</si>
  <si>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</si>
  <si>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</si>
  <si>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</si>
  <si>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</si>
  <si>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</si>
  <si>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</si>
  <si>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</si>
  <si>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</si>
  <si>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</si>
  <si>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</si>
  <si>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</si>
  <si>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</si>
  <si>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</si>
  <si>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</si>
  <si>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</si>
  <si>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</si>
  <si>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</si>
  <si>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</si>
  <si>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</si>
  <si>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</si>
  <si>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</si>
  <si>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</si>
  <si>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</si>
  <si>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</si>
  <si>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</si>
  <si>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</si>
  <si>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</si>
  <si>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</si>
  <si>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</si>
  <si>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</si>
  <si>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</si>
  <si>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</si>
  <si>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</si>
  <si>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</si>
  <si>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</si>
  <si>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</si>
  <si>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</si>
  <si>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</si>
  <si>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</si>
  <si>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</si>
  <si>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</si>
  <si>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</si>
  <si>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</si>
  <si>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</si>
  <si>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</si>
  <si>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</si>
  <si>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</si>
  <si>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</si>
  <si>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</si>
  <si>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</si>
  <si>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</si>
  <si>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</si>
  <si>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</si>
  <si>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</si>
  <si>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</si>
  <si>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</si>
  <si>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</si>
  <si>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</si>
  <si>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</si>
  <si>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</si>
  <si>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</si>
  <si>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</si>
  <si>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</si>
  <si>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</si>
  <si>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</si>
  <si>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</si>
  <si>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</si>
  <si>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</si>
  <si>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</si>
  <si>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</si>
  <si>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</si>
  <si>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</si>
  <si>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</si>
  <si>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</si>
  <si>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</si>
  <si>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</si>
  <si>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</si>
  <si>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</si>
  <si>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</si>
  <si>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</si>
  <si>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</si>
  <si>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</si>
  <si>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</si>
  <si>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</si>
  <si>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</si>
  <si>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</si>
  <si>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</si>
  <si>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</si>
  <si>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</si>
  <si>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</si>
  <si>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</si>
  <si>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</si>
  <si>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</si>
  <si>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</si>
  <si>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</si>
  <si>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</si>
  <si>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</si>
  <si>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</si>
  <si>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</si>
  <si>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</si>
  <si>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</si>
  <si>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</si>
  <si>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</si>
  <si>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</si>
  <si>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</si>
  <si>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</si>
  <si>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</si>
  <si>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</si>
  <si>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</si>
  <si>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</si>
  <si>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</si>
  <si>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</si>
  <si>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</si>
  <si>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</si>
  <si>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</si>
  <si>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</si>
  <si>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</si>
  <si>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</si>
  <si>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</si>
  <si>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</si>
  <si>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</si>
  <si>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</si>
  <si>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</si>
  <si>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</si>
  <si>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</si>
  <si>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</si>
  <si>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</si>
  <si>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</si>
  <si>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</si>
  <si>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</si>
  <si>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</si>
  <si>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</si>
  <si>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</si>
  <si>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</si>
  <si>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</si>
  <si>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</si>
  <si>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</si>
  <si>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</si>
  <si>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</si>
  <si>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</si>
  <si>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</si>
  <si>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</si>
  <si>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</si>
  <si>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</si>
  <si>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</si>
  <si>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</si>
  <si>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</si>
  <si>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</si>
  <si>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</si>
  <si>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</si>
  <si>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</si>
  <si>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</si>
  <si>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</si>
  <si>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</si>
  <si>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</si>
  <si>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</si>
  <si>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</si>
  <si>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</si>
  <si>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</si>
  <si>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</si>
  <si>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</si>
  <si>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</si>
  <si>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</si>
  <si>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</si>
  <si>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</si>
  <si>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</si>
  <si>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</si>
  <si>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</si>
  <si>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</si>
  <si>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</si>
  <si>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</si>
  <si>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</si>
  <si>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</si>
  <si>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</si>
  <si>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</si>
  <si>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</si>
  <si>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</si>
  <si>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</si>
  <si>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</si>
  <si>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</si>
  <si>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</si>
  <si>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</si>
  <si>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</si>
  <si>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</si>
  <si>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</si>
  <si>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</si>
  <si>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</si>
  <si>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</si>
  <si>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</si>
  <si>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</si>
  <si>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</si>
  <si>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</si>
  <si>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</si>
  <si>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</si>
  <si>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</si>
  <si>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</si>
  <si>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</si>
  <si>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</si>
  <si>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</si>
  <si>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</si>
  <si>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</si>
  <si>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</si>
  <si>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</si>
  <si>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</si>
  <si>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</si>
  <si>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</si>
  <si>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</si>
  <si>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</si>
  <si>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</si>
  <si>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</si>
  <si>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</si>
  <si>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</si>
  <si>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</si>
  <si>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</si>
  <si>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</si>
  <si>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</si>
  <si>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</si>
  <si>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</si>
  <si>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</si>
  <si>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</si>
  <si>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</si>
  <si>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</si>
  <si>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</si>
  <si>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</si>
  <si>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</si>
  <si>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</si>
  <si>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</si>
  <si>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</si>
  <si>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</si>
  <si>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</si>
  <si>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</si>
  <si>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</si>
  <si>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</si>
  <si>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</si>
  <si>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</si>
  <si>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</si>
  <si>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</si>
  <si>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</si>
  <si>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</si>
  <si>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</si>
  <si>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</si>
  <si>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</si>
  <si>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</si>
  <si>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</si>
  <si>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</si>
  <si>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</si>
  <si>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</si>
  <si>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</si>
  <si>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</si>
  <si>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</si>
  <si>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</si>
  <si>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</si>
  <si>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</si>
  <si>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</si>
  <si>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</si>
  <si>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</si>
  <si>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</si>
  <si>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</si>
  <si>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</si>
  <si>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</si>
  <si>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</si>
  <si>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</si>
  <si>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</si>
  <si>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</si>
  <si>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</si>
  <si>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</si>
  <si>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</si>
  <si>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</si>
  <si>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</si>
  <si>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</si>
  <si>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</si>
  <si>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</si>
  <si>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</si>
  <si>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</si>
  <si>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</si>
  <si>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</si>
  <si>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</si>
  <si>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</si>
  <si>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</si>
  <si>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</si>
  <si>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</si>
  <si>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</si>
  <si>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</si>
  <si>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</si>
  <si>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</si>
  <si>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</si>
  <si>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</si>
  <si>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</si>
  <si>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</si>
  <si>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</si>
  <si>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</si>
  <si>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</si>
  <si>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</si>
  <si>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</si>
  <si>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</si>
  <si>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</si>
  <si>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</si>
  <si>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</si>
  <si>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</si>
  <si>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</si>
  <si>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</si>
  <si>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</si>
  <si>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</si>
  <si>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</si>
  <si>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</si>
  <si>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</si>
  <si>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</si>
  <si>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</si>
  <si>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</si>
  <si>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</si>
  <si>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</si>
  <si>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</si>
  <si>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</si>
  <si>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</si>
  <si>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</si>
  <si>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</si>
  <si>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</si>
  <si>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</si>
  <si>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</si>
  <si>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</si>
  <si>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</si>
  <si>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</si>
  <si>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</si>
  <si>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</si>
  <si>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</si>
  <si>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</si>
  <si>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</si>
  <si>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</si>
  <si>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</si>
  <si>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</si>
  <si>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</si>
  <si>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</si>
  <si>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</si>
  <si>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</si>
  <si>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</si>
  <si>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</si>
  <si>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</si>
  <si>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</si>
  <si>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</si>
  <si>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</si>
  <si>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</si>
  <si>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</si>
  <si>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</si>
  <si>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</si>
  <si>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</si>
  <si>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</si>
  <si>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</si>
  <si>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</si>
  <si>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</si>
  <si>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</si>
  <si>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</si>
  <si>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</si>
  <si>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</si>
  <si>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</si>
  <si>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</si>
  <si>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</si>
  <si>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</si>
  <si>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</si>
  <si>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</si>
  <si>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</si>
  <si>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</si>
  <si>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</si>
  <si>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</si>
  <si>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</si>
  <si>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</si>
  <si>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</si>
  <si>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</si>
  <si>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</si>
  <si>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</si>
  <si>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</si>
  <si>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</si>
  <si>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</si>
  <si>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</si>
  <si>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</si>
  <si>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</si>
  <si>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</si>
  <si>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</si>
  <si>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</si>
  <si>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</si>
  <si>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</si>
  <si>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</si>
  <si>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</si>
  <si>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</si>
  <si>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</si>
  <si>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</si>
  <si>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</si>
  <si>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</si>
  <si>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</si>
  <si>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</si>
  <si>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</si>
  <si>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</si>
  <si>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</si>
  <si>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</si>
  <si>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</si>
  <si>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</si>
  <si>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</si>
  <si>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</si>
  <si>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</si>
  <si>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</si>
  <si>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</si>
  <si>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</si>
  <si>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</si>
  <si>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</si>
  <si>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</si>
  <si>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</si>
  <si>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</si>
  <si>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</si>
  <si>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</si>
  <si>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</si>
  <si>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</si>
  <si>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</si>
  <si>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</si>
  <si>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</si>
  <si>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</si>
  <si>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</si>
  <si>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</si>
  <si>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</si>
  <si>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</si>
  <si>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</si>
  <si>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</si>
  <si>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</si>
  <si>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</si>
  <si>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</si>
  <si>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</si>
  <si>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</si>
  <si>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</si>
  <si>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</si>
  <si>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</si>
  <si>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</si>
  <si>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</si>
  <si>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</si>
  <si>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</si>
  <si>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</si>
  <si>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</si>
  <si>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</si>
  <si>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</si>
  <si>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</si>
  <si>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</si>
  <si>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</si>
  <si>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</si>
  <si>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</si>
  <si>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</si>
  <si>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</si>
  <si>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</si>
  <si>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</si>
  <si>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</si>
  <si>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</si>
  <si>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</si>
  <si>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</si>
  <si>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</si>
  <si>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</si>
  <si>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</si>
  <si>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</si>
  <si>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</si>
  <si>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</si>
  <si>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</si>
  <si>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</si>
  <si>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</si>
  <si>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</si>
  <si>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</si>
  <si>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</si>
  <si>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</si>
  <si>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</si>
  <si>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</si>
  <si>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</si>
  <si>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</si>
  <si>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</si>
  <si>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</si>
  <si>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</si>
  <si>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</si>
  <si>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</si>
  <si>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</si>
  <si>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</si>
  <si>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</si>
  <si>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</si>
  <si>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</si>
  <si>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</si>
  <si>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</si>
  <si>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</si>
  <si>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</si>
  <si>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</si>
  <si>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</si>
  <si>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</si>
  <si>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</si>
  <si>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</si>
  <si>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</si>
  <si>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</si>
  <si>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</si>
  <si>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</si>
  <si>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</si>
  <si>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</si>
  <si>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</si>
  <si>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</si>
  <si>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</si>
  <si>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</si>
  <si>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</si>
  <si>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</si>
  <si>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</si>
  <si>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</si>
  <si>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</si>
  <si>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</si>
  <si>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</si>
  <si>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</si>
  <si>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</si>
  <si>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</si>
  <si>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</si>
  <si>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</si>
  <si>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</si>
  <si>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</si>
  <si>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</si>
  <si>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</si>
  <si>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</si>
  <si>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</si>
  <si>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</si>
  <si>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</si>
  <si>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</si>
  <si>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</si>
  <si>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</si>
  <si>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</si>
  <si>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</si>
  <si>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</si>
  <si>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</si>
  <si>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</si>
  <si>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</si>
  <si>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</si>
  <si>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</si>
  <si>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</si>
  <si>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</si>
  <si>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</si>
  <si>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</si>
  <si>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</si>
  <si>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</si>
  <si>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</si>
  <si>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</si>
  <si>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</si>
  <si>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</si>
  <si>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</si>
  <si>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</si>
  <si>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</si>
  <si>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</si>
  <si>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</si>
  <si>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</si>
  <si>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</si>
  <si>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</si>
  <si>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</si>
  <si>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</si>
  <si>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</si>
  <si>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</si>
  <si>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</si>
  <si>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</si>
  <si>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</si>
  <si>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</si>
  <si>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</si>
  <si>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</si>
  <si>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</si>
  <si>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</si>
  <si>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</si>
  <si>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</si>
  <si>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</si>
  <si>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</si>
  <si>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</si>
  <si>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</si>
  <si>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</si>
  <si>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</si>
  <si>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</si>
  <si>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</si>
  <si>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</si>
  <si>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</si>
  <si>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</si>
  <si>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</si>
  <si>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</si>
  <si>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</si>
  <si>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</si>
  <si>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</si>
  <si>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</si>
  <si>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</si>
  <si>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</si>
  <si>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</si>
  <si>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</si>
  <si>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</si>
  <si>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</si>
  <si>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</si>
  <si>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</si>
  <si>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</si>
  <si>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</si>
  <si>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</si>
  <si>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</si>
  <si>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</si>
  <si>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</si>
  <si>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</si>
  <si>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</si>
  <si>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</si>
  <si>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</si>
  <si>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</si>
  <si>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</si>
  <si>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</si>
  <si>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</si>
  <si>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</si>
  <si>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</si>
  <si>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</si>
  <si>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</si>
  <si>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</si>
  <si>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</si>
  <si>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</si>
  <si>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</si>
  <si>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</si>
  <si>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</si>
  <si>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</si>
  <si>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</si>
  <si>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</si>
  <si>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</si>
  <si>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</si>
  <si>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</si>
  <si>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</si>
  <si>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</si>
  <si>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</si>
  <si>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</si>
  <si>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</si>
  <si>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</si>
  <si>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</si>
  <si>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</si>
  <si>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</si>
  <si>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</si>
  <si>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</si>
  <si>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</si>
  <si>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</si>
  <si>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</si>
  <si>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</si>
  <si>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</si>
  <si>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</si>
  <si>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</si>
  <si>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</si>
  <si>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</si>
  <si>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</si>
  <si>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</si>
  <si>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</si>
  <si>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</si>
  <si>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</si>
  <si>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</si>
  <si>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</si>
  <si>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</si>
  <si>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</si>
  <si>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</si>
  <si>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</si>
  <si>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</si>
  <si>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</si>
  <si>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</si>
  <si>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</si>
  <si>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</si>
  <si>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</si>
  <si>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</si>
  <si>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</si>
  <si>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</si>
  <si>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</si>
  <si>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</si>
  <si>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</si>
  <si>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</si>
  <si>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</si>
  <si>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</si>
  <si>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</si>
  <si>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</si>
  <si>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</si>
  <si>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</si>
  <si>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</si>
  <si>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</si>
  <si>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</si>
  <si>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</si>
  <si>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</si>
  <si>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</si>
  <si>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</si>
  <si>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</si>
  <si>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</si>
  <si>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</si>
  <si>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</si>
  <si>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</si>
  <si>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</si>
  <si>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</si>
  <si>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</si>
  <si>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</si>
  <si>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</si>
  <si>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</si>
  <si>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</si>
  <si>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</si>
  <si>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</si>
  <si>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</si>
  <si>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</si>
  <si>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</si>
  <si>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</si>
  <si>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</si>
  <si>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</si>
  <si>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</si>
  <si>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</si>
  <si>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</si>
  <si>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</si>
  <si>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</si>
  <si>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</si>
  <si>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</si>
  <si>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</si>
  <si>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</si>
  <si>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</si>
  <si>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</si>
  <si>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</si>
  <si>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</si>
  <si>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</si>
  <si>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</si>
  <si>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</si>
  <si>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</si>
  <si>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</si>
  <si>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</si>
  <si>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</si>
  <si>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</si>
  <si>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</si>
  <si>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</si>
  <si>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</si>
  <si>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</si>
  <si>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</si>
  <si>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</si>
  <si>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</si>
  <si>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</si>
  <si>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</si>
  <si>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</si>
  <si>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</si>
  <si>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</si>
  <si>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</si>
  <si>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</si>
  <si>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</si>
  <si>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</si>
  <si>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</si>
  <si>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</si>
  <si>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</si>
  <si>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</si>
  <si>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</si>
  <si>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</si>
  <si>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</si>
  <si>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</si>
  <si>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</si>
  <si>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</si>
  <si>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</si>
  <si>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</si>
  <si>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</si>
  <si>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</si>
  <si>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</si>
  <si>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</si>
  <si>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</si>
  <si>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</si>
  <si>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</si>
  <si>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</si>
  <si>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</si>
  <si>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</si>
  <si>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</si>
  <si>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</si>
  <si>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</si>
  <si>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</si>
  <si>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</si>
  <si>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</si>
  <si>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</si>
  <si>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</si>
  <si>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</si>
  <si>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</si>
  <si>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</si>
  <si>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</si>
  <si>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</si>
  <si>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</si>
  <si>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</si>
  <si>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</si>
  <si>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</si>
  <si>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</si>
  <si>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</si>
  <si>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</si>
  <si>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</si>
  <si>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</si>
  <si>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</si>
  <si>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</si>
  <si>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</si>
  <si>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</si>
  <si>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</si>
  <si>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</si>
  <si>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</si>
  <si>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</si>
  <si>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</si>
  <si>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</si>
  <si>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</si>
  <si>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</si>
  <si>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</si>
  <si>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</si>
  <si>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</si>
  <si>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</si>
  <si>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</si>
  <si>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</si>
  <si>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</si>
  <si>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</si>
  <si>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</si>
  <si>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</si>
  <si>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</si>
  <si>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</si>
  <si>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</si>
  <si>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</si>
  <si>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</si>
  <si>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</si>
  <si>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</si>
  <si>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</si>
  <si>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</si>
  <si>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</si>
  <si>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</si>
  <si>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</si>
  <si>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</si>
  <si>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</si>
  <si>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</si>
  <si>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</si>
  <si>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</si>
  <si>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</si>
  <si>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</si>
  <si>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</si>
  <si>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</si>
  <si>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</si>
  <si>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</si>
  <si>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</si>
  <si>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</si>
  <si>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</si>
  <si>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</si>
  <si>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</si>
  <si>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</si>
  <si>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</si>
  <si>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</si>
  <si>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</si>
  <si>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</si>
  <si>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</si>
  <si>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</si>
  <si>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</si>
  <si>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</si>
  <si>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</si>
  <si>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</si>
  <si>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</si>
  <si>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</si>
  <si>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</si>
  <si>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</si>
  <si>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</si>
  <si>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</si>
  <si>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</si>
  <si>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</si>
  <si>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</si>
  <si>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</si>
  <si>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</si>
  <si>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</si>
  <si>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</si>
  <si>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</si>
  <si>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</si>
  <si>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</si>
  <si>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</si>
  <si>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</si>
  <si>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</si>
  <si>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</si>
  <si>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</si>
  <si>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</si>
  <si>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</si>
  <si>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</si>
  <si>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</si>
  <si>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</si>
  <si>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</si>
  <si>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</si>
  <si>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</si>
  <si>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</si>
  <si>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</si>
  <si>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</si>
  <si>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</si>
  <si>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</si>
  <si>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</si>
  <si>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</si>
  <si>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</si>
  <si>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</si>
  <si>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</si>
  <si>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</si>
  <si>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</si>
  <si>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</si>
  <si>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</si>
  <si>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</si>
  <si>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</si>
  <si>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</si>
  <si>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</si>
  <si>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</si>
  <si>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</si>
  <si>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</si>
  <si>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</si>
  <si>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</si>
  <si>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</si>
  <si>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</si>
  <si>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</si>
  <si>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</si>
  <si>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</si>
  <si>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</si>
  <si>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</si>
  <si>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</si>
  <si>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</si>
  <si>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</si>
  <si>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</si>
  <si>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</si>
  <si>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</si>
  <si>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</si>
  <si>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</si>
  <si>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</si>
  <si>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</si>
  <si>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</si>
  <si>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</si>
  <si>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</si>
  <si>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</si>
  <si>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</si>
  <si>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</si>
  <si>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</si>
  <si>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</si>
  <si>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</si>
  <si>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</si>
  <si>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</si>
  <si>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</si>
  <si>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</si>
  <si>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</si>
  <si>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</si>
  <si>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</si>
  <si>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</si>
  <si>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</si>
  <si>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</si>
  <si>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</si>
  <si>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</si>
  <si>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</si>
  <si>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</si>
  <si>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</si>
  <si>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</si>
  <si>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</si>
  <si>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</si>
  <si>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</si>
  <si>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</si>
  <si>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</si>
  <si>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</si>
  <si>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</si>
  <si>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</si>
  <si>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</si>
  <si>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</si>
  <si>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</si>
  <si>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</si>
  <si>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</si>
  <si>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</si>
  <si>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</si>
  <si>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</si>
  <si>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</si>
  <si>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</si>
  <si>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</si>
  <si>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</si>
  <si>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</si>
  <si>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</si>
  <si>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</si>
  <si>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</si>
  <si>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</si>
  <si>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</si>
  <si>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</si>
  <si>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</si>
  <si>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</si>
  <si>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</si>
  <si>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</si>
  <si>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</si>
  <si>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</si>
  <si>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</si>
  <si>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</si>
  <si>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</si>
  <si>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</si>
  <si>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</si>
  <si>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</si>
  <si>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</si>
  <si>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</si>
  <si>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</si>
  <si>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</si>
  <si>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</si>
  <si>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</si>
  <si>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</si>
  <si>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</si>
  <si>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</si>
  <si>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</si>
  <si>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</si>
  <si>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</si>
  <si>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</si>
  <si>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</si>
  <si>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</si>
  <si>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</si>
  <si>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</si>
  <si>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</si>
  <si>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</si>
  <si>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</si>
  <si>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</si>
  <si>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</si>
  <si>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</si>
  <si>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</si>
  <si>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</si>
  <si>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</si>
  <si>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</si>
  <si>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</si>
  <si>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</si>
  <si>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</si>
  <si>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</si>
  <si>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</si>
  <si>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</si>
  <si>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</si>
  <si>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</si>
  <si>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</si>
  <si>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</si>
  <si>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</si>
  <si>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</si>
  <si>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</si>
  <si>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</si>
  <si>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</si>
  <si>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</si>
  <si>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</si>
  <si>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</si>
  <si>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</si>
  <si>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</si>
  <si>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</si>
  <si>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</si>
  <si>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</si>
  <si>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</si>
  <si>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</si>
  <si>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</si>
  <si>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</si>
  <si>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</si>
  <si>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</si>
  <si>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</si>
  <si>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</si>
  <si>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</si>
  <si>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</si>
  <si>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</si>
  <si>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</si>
  <si>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</si>
  <si>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</si>
  <si>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</si>
  <si>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</si>
  <si>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</si>
  <si>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</si>
  <si>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</si>
  <si>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</si>
  <si>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</si>
  <si>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</si>
  <si>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</si>
  <si>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</si>
  <si>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</si>
  <si>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</si>
  <si>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</si>
  <si>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</si>
  <si>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</si>
  <si>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</si>
  <si>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</si>
  <si>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</si>
  <si>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</si>
  <si>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</si>
  <si>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</si>
  <si>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</si>
  <si>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</si>
  <si>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</si>
  <si>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</si>
  <si>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</si>
  <si>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</si>
  <si>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</si>
  <si>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</si>
  <si>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</si>
  <si>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</si>
  <si>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</si>
  <si>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</si>
  <si>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</si>
  <si>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</si>
  <si>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</si>
  <si>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</si>
  <si>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</si>
  <si>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</si>
  <si>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</si>
  <si>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</si>
  <si>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</si>
  <si>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</si>
  <si>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</si>
  <si>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</si>
  <si>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</si>
  <si>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</si>
  <si>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</si>
  <si>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</si>
  <si>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</si>
  <si>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</si>
  <si>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</si>
  <si>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</si>
  <si>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</si>
  <si>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</si>
  <si>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</si>
  <si>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</si>
  <si>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</si>
  <si>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</si>
  <si>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</si>
  <si>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</si>
  <si>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</si>
  <si>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</si>
  <si>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</si>
  <si>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</si>
  <si>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</si>
  <si>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</si>
  <si>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</si>
  <si>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</si>
  <si>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</si>
  <si>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</si>
  <si>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</si>
  <si>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</si>
  <si>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</si>
  <si>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</si>
  <si>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</si>
  <si>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</si>
  <si>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</si>
  <si>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</si>
  <si>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</si>
  <si>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</si>
  <si>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</si>
  <si>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</si>
  <si>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</si>
  <si>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</si>
  <si>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</si>
  <si>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</si>
  <si>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</si>
  <si>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</si>
  <si>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</si>
  <si>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</si>
  <si>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</si>
  <si>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</si>
  <si>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</si>
  <si>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</si>
  <si>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</si>
  <si>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</si>
  <si>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</si>
  <si>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</si>
  <si>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</si>
  <si>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</si>
  <si>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</si>
  <si>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</si>
  <si>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</si>
  <si>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</si>
  <si>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</si>
  <si>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</si>
  <si>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</si>
  <si>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</si>
  <si>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</si>
  <si>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</si>
  <si>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</si>
  <si>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</si>
  <si>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</si>
  <si>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</si>
  <si>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</si>
  <si>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</si>
  <si>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</si>
  <si>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</si>
  <si>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</si>
  <si>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</si>
  <si>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</si>
  <si>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</si>
  <si>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</si>
  <si>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</si>
  <si>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</si>
  <si>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</si>
  <si>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</si>
  <si>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</si>
  <si>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</si>
  <si>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</si>
  <si>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</si>
  <si>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</si>
  <si>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</si>
  <si>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</si>
  <si>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</si>
  <si>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</si>
  <si>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</si>
  <si>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</si>
  <si>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</si>
  <si>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</si>
  <si>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</si>
  <si>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</si>
  <si>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</si>
  <si>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</si>
  <si>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</si>
  <si>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</si>
  <si>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</si>
  <si>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</si>
  <si>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</si>
  <si>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</si>
  <si>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</si>
  <si>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</si>
  <si>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</si>
  <si>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</si>
  <si>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</si>
  <si>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</si>
  <si>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</si>
  <si>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</si>
  <si>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</si>
  <si>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</si>
  <si>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</si>
  <si>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</si>
  <si>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</si>
  <si>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</si>
  <si>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</si>
  <si>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</si>
  <si>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</si>
  <si>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</si>
  <si>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</si>
  <si>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</si>
  <si>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</si>
  <si>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</si>
  <si>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</si>
  <si>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</si>
  <si>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</si>
  <si>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</si>
  <si>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</si>
  <si>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</si>
  <si>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</si>
  <si>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</si>
  <si>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</si>
  <si>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</si>
  <si>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</si>
  <si>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</si>
  <si>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</si>
  <si>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</si>
  <si>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</si>
  <si>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</si>
  <si>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</si>
  <si>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</si>
  <si>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</si>
  <si>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</si>
  <si>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</si>
  <si>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</si>
  <si>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</si>
  <si>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</si>
  <si>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</si>
  <si>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</si>
  <si>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</si>
  <si>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</si>
  <si>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</si>
  <si>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</si>
  <si>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</si>
  <si>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</si>
  <si>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</si>
  <si>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</si>
  <si>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</si>
  <si>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</si>
  <si>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</si>
  <si>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</si>
  <si>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</si>
  <si>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</si>
  <si>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</si>
  <si>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</si>
  <si>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</si>
  <si>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</si>
  <si>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</si>
  <si>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</si>
  <si>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</si>
  <si>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</si>
  <si>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</si>
  <si>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</si>
  <si>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</si>
  <si>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</si>
  <si>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</si>
  <si>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</si>
  <si>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</si>
  <si>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</si>
  <si>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</si>
  <si>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</si>
  <si>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</si>
  <si>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</si>
  <si>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</si>
  <si>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</si>
  <si>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</si>
  <si>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</si>
  <si>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</si>
  <si>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</si>
  <si>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</si>
  <si>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</si>
  <si>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</si>
  <si>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</si>
  <si>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</si>
  <si>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</si>
  <si>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</si>
  <si>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</si>
  <si>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</si>
  <si>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</si>
  <si>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</si>
  <si>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</si>
  <si>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</si>
  <si>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</si>
  <si>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</si>
  <si>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</si>
  <si>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</si>
  <si>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</si>
  <si>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</si>
  <si>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</si>
  <si>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</si>
  <si>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</si>
  <si>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</si>
  <si>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</si>
  <si>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</si>
  <si>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</si>
  <si>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</si>
  <si>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</si>
  <si>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</si>
  <si>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</si>
  <si>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</si>
  <si>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</si>
  <si>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</si>
  <si>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</si>
  <si>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</si>
  <si>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</si>
  <si>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</si>
  <si>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</si>
  <si>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</si>
  <si>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</si>
  <si>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</si>
  <si>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</si>
  <si>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</si>
  <si>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</si>
  <si>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</si>
  <si>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</si>
  <si>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</si>
  <si>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</si>
  <si>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</si>
  <si>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</si>
  <si>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</si>
  <si>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</si>
  <si>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</si>
  <si>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</si>
  <si>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</si>
  <si>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</si>
  <si>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</si>
  <si>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</si>
  <si>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</si>
  <si>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</si>
  <si>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</si>
  <si>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</si>
  <si>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</si>
  <si>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</si>
  <si>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</si>
  <si>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</si>
  <si>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</si>
  <si>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</si>
  <si>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</si>
  <si>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</si>
  <si>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</si>
  <si>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</si>
  <si>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</si>
  <si>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</si>
  <si>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</si>
  <si>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</si>
  <si>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</si>
  <si>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</si>
  <si>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</si>
  <si>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</si>
  <si>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</si>
  <si>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</si>
  <si>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</si>
  <si>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</si>
  <si>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</si>
  <si>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</si>
  <si>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</si>
  <si>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</si>
  <si>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</si>
  <si>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</si>
  <si>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</si>
  <si>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</si>
  <si>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</si>
  <si>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</si>
  <si>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</si>
  <si>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</si>
  <si>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</si>
  <si>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</si>
  <si>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</si>
  <si>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</si>
  <si>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</si>
  <si>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</si>
  <si>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</si>
  <si>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</si>
  <si>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</si>
  <si>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</si>
  <si>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</si>
  <si>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</si>
  <si>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</si>
  <si>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</si>
  <si>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</si>
  <si>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</si>
  <si>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</si>
  <si>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</si>
  <si>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</si>
  <si>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</si>
  <si>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</si>
  <si>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</si>
  <si>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</si>
  <si>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</si>
  <si>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</si>
  <si>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</si>
  <si>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</si>
  <si>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</si>
  <si>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</si>
  <si>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</si>
  <si>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</si>
  <si>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</si>
  <si>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</si>
  <si>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</si>
  <si>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</si>
  <si>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</si>
  <si>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</si>
  <si>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</si>
  <si>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</si>
  <si>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</si>
  <si>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</si>
  <si>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</si>
  <si>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</si>
  <si>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</si>
  <si>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</si>
  <si>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</si>
  <si>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</si>
  <si>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</si>
  <si>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</si>
  <si>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</si>
  <si>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</si>
  <si>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</si>
  <si>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</si>
  <si>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</si>
  <si>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</si>
  <si>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</si>
  <si>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</si>
  <si>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</si>
  <si>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</si>
  <si>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</si>
  <si>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</si>
  <si>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</si>
  <si>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</si>
  <si>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</si>
  <si>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</si>
  <si>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</si>
  <si>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</si>
  <si>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</si>
  <si>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</si>
  <si>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</si>
  <si>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</si>
  <si>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</si>
  <si>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</si>
  <si>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</si>
  <si>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</si>
  <si>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</si>
  <si>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</si>
  <si>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</si>
  <si>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</si>
  <si>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</si>
  <si>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</si>
  <si>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</si>
  <si>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</si>
  <si>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</si>
  <si>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</si>
  <si>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</si>
  <si>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</si>
  <si>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</si>
  <si>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</si>
  <si>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</si>
  <si>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</si>
  <si>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</si>
  <si>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</si>
  <si>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</si>
  <si>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</si>
  <si>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</si>
  <si>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</si>
  <si>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</si>
  <si>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</si>
  <si>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</si>
  <si>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</si>
  <si>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</si>
  <si>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</si>
  <si>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</si>
  <si>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</si>
  <si>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</si>
  <si>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</si>
  <si>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</si>
  <si>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</si>
  <si>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</si>
  <si>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</si>
  <si>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</si>
  <si>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</si>
  <si>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</si>
  <si>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</si>
  <si>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</si>
  <si>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</si>
  <si>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</si>
  <si>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</si>
  <si>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</si>
  <si>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</si>
  <si>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</si>
  <si>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</si>
  <si>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</si>
  <si>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</si>
  <si>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</si>
  <si>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</si>
  <si>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</si>
  <si>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</si>
  <si>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</si>
  <si>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</si>
  <si>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</si>
  <si>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</si>
  <si>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</si>
  <si>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</si>
  <si>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</si>
  <si>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</si>
  <si>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</si>
  <si>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</si>
  <si>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</si>
  <si>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</si>
  <si>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</si>
  <si>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</si>
  <si>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</si>
  <si>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</si>
  <si>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</si>
  <si>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</si>
  <si>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</si>
  <si>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</si>
  <si>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</si>
  <si>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</si>
  <si>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</si>
  <si>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</si>
  <si>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</si>
  <si>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</si>
  <si>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</si>
  <si>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</si>
  <si>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</si>
  <si>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</si>
  <si>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</si>
  <si>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</si>
  <si>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</si>
  <si>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</si>
  <si>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</si>
  <si>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</si>
  <si>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</si>
  <si>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</si>
  <si>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</si>
  <si>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</si>
  <si>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</si>
  <si>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</si>
  <si>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</si>
  <si>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</si>
  <si>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</si>
  <si>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</si>
  <si>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</si>
  <si>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</si>
  <si>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</si>
  <si>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</si>
  <si>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</si>
  <si>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</si>
  <si>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</si>
  <si>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</si>
  <si>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</si>
  <si>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</si>
  <si>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</si>
  <si>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</si>
  <si>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</si>
  <si>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</si>
  <si>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</si>
  <si>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</si>
  <si>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</si>
  <si>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</si>
  <si>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</si>
  <si>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</si>
  <si>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</si>
  <si>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</si>
  <si>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</si>
  <si>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</si>
  <si>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</si>
  <si>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</si>
  <si>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</si>
  <si>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</si>
  <si>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</si>
  <si>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</si>
  <si>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</si>
  <si>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</si>
  <si>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</si>
  <si>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</si>
  <si>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</si>
  <si>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</si>
  <si>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</si>
  <si>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</si>
  <si>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</si>
  <si>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</si>
  <si>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</si>
  <si>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</si>
  <si>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</si>
  <si>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</si>
  <si>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</si>
  <si>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</si>
  <si>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</si>
  <si>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</si>
  <si>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</si>
  <si>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</si>
  <si>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</si>
  <si>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</si>
  <si>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</si>
  <si>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</si>
  <si>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</si>
  <si>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</si>
  <si>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</si>
  <si>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</si>
  <si>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</si>
  <si>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</si>
  <si>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</si>
  <si>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</si>
  <si>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</si>
  <si>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</si>
  <si>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</si>
  <si>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</si>
  <si>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</si>
  <si>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</si>
  <si>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</si>
  <si>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</si>
  <si>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</si>
  <si>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</si>
  <si>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</si>
  <si>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</si>
  <si>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</si>
  <si>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</si>
  <si>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</si>
  <si>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</si>
  <si>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</si>
  <si>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</si>
  <si>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</si>
  <si>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</si>
  <si>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</si>
  <si>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</si>
  <si>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</si>
  <si>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</si>
  <si>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</si>
  <si>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</si>
  <si>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</si>
  <si>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</si>
  <si>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</si>
  <si>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</si>
  <si>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</si>
  <si>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</si>
  <si>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</si>
  <si>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</si>
  <si>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</si>
  <si>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</si>
  <si>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</si>
  <si>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</si>
  <si>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</si>
  <si>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</si>
  <si>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</si>
  <si>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</si>
  <si>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</si>
  <si>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</si>
  <si>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</si>
  <si>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</si>
  <si>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</si>
  <si>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</si>
  <si>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</si>
  <si>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</si>
  <si>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</si>
  <si>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</si>
  <si>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</si>
  <si>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</si>
  <si>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</si>
  <si>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</si>
  <si>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</si>
  <si>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</si>
  <si>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</si>
  <si>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</si>
  <si>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</si>
  <si>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</si>
  <si>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</si>
  <si>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</si>
  <si>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</si>
  <si>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</si>
  <si>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</si>
  <si>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</si>
  <si>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</si>
  <si>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</si>
  <si>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</si>
  <si>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</si>
  <si>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</si>
  <si>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</si>
  <si>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</si>
  <si>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</si>
  <si>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</si>
  <si>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</si>
  <si>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</si>
  <si>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</si>
  <si>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</si>
  <si>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</si>
  <si>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</si>
  <si>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</si>
  <si>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</si>
  <si>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</si>
  <si>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</si>
  <si>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</si>
  <si>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</si>
  <si>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</si>
  <si>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</si>
  <si>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</si>
  <si>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</si>
  <si>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</si>
  <si>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</si>
  <si>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</si>
  <si>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</si>
  <si>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</si>
  <si>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</si>
  <si>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</si>
  <si>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</si>
  <si>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</si>
  <si>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</si>
  <si>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</si>
  <si>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</si>
  <si>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</si>
  <si>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</si>
  <si>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</si>
  <si>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</si>
  <si>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</si>
  <si>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</si>
  <si>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</si>
  <si>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</si>
  <si>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</si>
  <si>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</si>
  <si>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</si>
  <si>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</si>
  <si>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</si>
  <si>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</si>
  <si>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</si>
  <si>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</si>
  <si>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</si>
  <si>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</si>
  <si>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</si>
  <si>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</si>
  <si>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</si>
  <si>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</si>
  <si>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</si>
  <si>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</si>
  <si>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</si>
  <si>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</si>
  <si>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</si>
  <si>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</si>
  <si>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</si>
  <si>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</si>
  <si>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</si>
  <si>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</si>
  <si>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</si>
  <si>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</si>
  <si>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</si>
  <si>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</si>
  <si>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</si>
  <si>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</si>
  <si>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</si>
  <si>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</si>
  <si>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</si>
  <si>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</si>
  <si>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</si>
  <si>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</si>
  <si>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</si>
  <si>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</si>
  <si>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</si>
  <si>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</si>
  <si>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</si>
  <si>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</si>
  <si>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</si>
  <si>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</si>
  <si>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</si>
  <si>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</si>
  <si>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</si>
  <si>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</si>
  <si>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</si>
  <si>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</si>
  <si>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</si>
  <si>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</si>
  <si>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</si>
  <si>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</si>
  <si>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</si>
  <si>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</si>
  <si>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</si>
  <si>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</si>
  <si>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</si>
  <si>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</si>
  <si>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</si>
  <si>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</si>
  <si>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</si>
  <si>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</si>
  <si>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</si>
  <si>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</si>
  <si>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</si>
  <si>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</si>
  <si>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</si>
  <si>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</si>
  <si>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</si>
  <si>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</si>
  <si>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</si>
  <si>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</si>
  <si>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</si>
  <si>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</si>
  <si>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</si>
  <si>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</si>
  <si>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</si>
  <si>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</si>
  <si>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</si>
  <si>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</si>
  <si>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</si>
  <si>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</si>
  <si>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</si>
  <si>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</si>
  <si>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</si>
  <si>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</si>
  <si>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</si>
  <si>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</si>
  <si>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</si>
  <si>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</si>
  <si>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</si>
  <si>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</si>
  <si>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</si>
  <si>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</si>
  <si>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</si>
  <si>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</si>
  <si>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</si>
  <si>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</si>
  <si>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</si>
  <si>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</si>
  <si>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</si>
  <si>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</si>
  <si>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</si>
  <si>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</si>
  <si>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</si>
  <si>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</si>
  <si>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</si>
  <si>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</si>
  <si>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</si>
  <si>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</si>
  <si>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</si>
  <si>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</si>
  <si>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</si>
  <si>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</si>
  <si>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</si>
  <si>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</si>
  <si>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</si>
  <si>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</si>
  <si>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</si>
  <si>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</si>
  <si>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</si>
  <si>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</si>
  <si>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</si>
  <si>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</si>
  <si>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</si>
  <si>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</si>
  <si>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</si>
  <si>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</si>
  <si>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</si>
  <si>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</si>
  <si>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</si>
  <si>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</si>
  <si>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</si>
  <si>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</si>
  <si>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</si>
  <si>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</si>
  <si>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</si>
  <si>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</si>
  <si>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</si>
  <si>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</si>
  <si>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</si>
  <si>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</si>
  <si>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</si>
  <si>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</si>
  <si>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</si>
  <si>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</si>
  <si>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</si>
  <si>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</si>
  <si>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</si>
  <si>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</si>
  <si>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</si>
  <si>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</si>
  <si>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</si>
  <si>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</si>
  <si>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</si>
  <si>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</si>
  <si>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</si>
  <si>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</si>
  <si>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</si>
  <si>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</si>
  <si>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</si>
  <si>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</si>
  <si>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</si>
  <si>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</si>
  <si>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</si>
  <si>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</si>
  <si>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</si>
  <si>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</si>
  <si>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</si>
  <si>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</si>
  <si>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</si>
  <si>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</si>
  <si>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</si>
  <si>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</si>
  <si>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</si>
  <si>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</si>
  <si>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</si>
  <si>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</si>
  <si>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</si>
  <si>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</si>
  <si>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</si>
  <si>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</si>
  <si>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</si>
  <si>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</si>
  <si>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</si>
  <si>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</si>
  <si>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</si>
  <si>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</si>
  <si>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</si>
  <si>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</si>
  <si>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</si>
  <si>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</si>
  <si>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</si>
  <si>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</si>
  <si>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</si>
  <si>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</si>
  <si>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</si>
  <si>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</si>
  <si>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</si>
  <si>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</si>
  <si>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</si>
  <si>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</si>
  <si>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</si>
  <si>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</si>
  <si>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</si>
  <si>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</si>
  <si>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</si>
  <si>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</si>
  <si>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</si>
  <si>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</si>
  <si>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</si>
  <si>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</si>
  <si>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</si>
  <si>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</si>
  <si>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</si>
  <si>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</si>
  <si>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</si>
  <si>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</si>
  <si>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</si>
  <si>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</si>
  <si>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</si>
  <si>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</si>
  <si>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</si>
  <si>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</si>
  <si>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</si>
  <si>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</si>
  <si>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</si>
  <si>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</si>
  <si>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</si>
  <si>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</si>
  <si>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</si>
  <si>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</si>
  <si>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</si>
  <si>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</si>
  <si>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</si>
  <si>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</si>
  <si>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</si>
  <si>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</si>
  <si>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</si>
  <si>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</si>
  <si>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</si>
  <si>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</si>
  <si>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</si>
  <si>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</si>
  <si>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</si>
  <si>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</si>
  <si>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</si>
  <si>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</si>
  <si>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</si>
  <si>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</si>
  <si>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</si>
  <si>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</si>
  <si>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</si>
  <si>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</si>
  <si>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</si>
  <si>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</si>
  <si>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</si>
  <si>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</si>
  <si>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</si>
  <si>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</si>
  <si>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</si>
  <si>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</si>
  <si>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</si>
  <si>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</si>
  <si>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</si>
  <si>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</si>
  <si>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</si>
  <si>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</si>
  <si>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</si>
  <si>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</si>
  <si>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</si>
  <si>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</si>
  <si>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</si>
  <si>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</si>
  <si>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</si>
  <si>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</si>
  <si>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</si>
  <si>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</si>
  <si>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</si>
  <si>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</si>
  <si>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</si>
  <si>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</si>
  <si>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</si>
  <si>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</si>
  <si>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</si>
  <si>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</si>
  <si>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</si>
  <si>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</si>
  <si>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</si>
  <si>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</si>
  <si>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</si>
  <si>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</si>
  <si>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</si>
  <si>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</si>
  <si>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</si>
  <si>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</si>
  <si>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</si>
  <si>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</si>
  <si>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</si>
  <si>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</si>
  <si>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</si>
  <si>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</si>
  <si>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</si>
  <si>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</si>
  <si>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</si>
  <si>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</si>
  <si>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</si>
  <si>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</si>
  <si>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</si>
  <si>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</si>
  <si>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</si>
  <si>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</si>
  <si>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</si>
  <si>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</si>
  <si>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</si>
  <si>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</si>
  <si>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</si>
  <si>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</si>
  <si>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</si>
  <si>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</si>
  <si>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</si>
  <si>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</si>
  <si>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</si>
  <si>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</si>
  <si>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</si>
  <si>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</si>
  <si>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</si>
  <si>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</si>
  <si>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</si>
  <si>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</si>
  <si>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</si>
  <si>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</si>
  <si>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</si>
  <si>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</si>
  <si>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</si>
  <si>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</si>
  <si>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</si>
  <si>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</si>
  <si>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</si>
  <si>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</si>
  <si>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</si>
  <si>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</si>
  <si>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</si>
  <si>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</si>
  <si>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</si>
  <si>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</si>
  <si>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</si>
  <si>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</si>
  <si>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</si>
  <si>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</si>
  <si>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</si>
  <si>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</si>
  <si>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</si>
  <si>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</si>
  <si>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</si>
  <si>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</si>
  <si>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</si>
  <si>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</si>
  <si>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</si>
  <si>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</si>
  <si>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</si>
  <si>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</si>
  <si>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</si>
  <si>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</si>
  <si>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</si>
  <si>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</si>
  <si>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</si>
  <si>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</si>
  <si>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</si>
  <si>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</si>
  <si>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</si>
  <si>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</si>
  <si>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</si>
  <si>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</si>
  <si>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</si>
  <si>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</si>
  <si>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</si>
  <si>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</si>
  <si>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</si>
  <si>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</si>
  <si>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</si>
  <si>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</si>
  <si>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</si>
  <si>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</si>
  <si>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</si>
  <si>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</si>
  <si>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</si>
  <si>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</si>
  <si>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</si>
  <si>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</si>
  <si>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</si>
  <si>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</si>
  <si>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</si>
  <si>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</si>
  <si>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</si>
  <si>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</si>
  <si>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</si>
  <si>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</si>
  <si>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</si>
  <si>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</si>
  <si>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</si>
  <si>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</si>
  <si>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</si>
  <si>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</si>
  <si>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</si>
  <si>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</si>
  <si>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</si>
  <si>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</si>
  <si>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</si>
  <si>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</si>
  <si>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</si>
  <si>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</si>
  <si>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</si>
  <si>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</si>
  <si>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</si>
  <si>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</si>
  <si>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</si>
  <si>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</si>
  <si>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</si>
  <si>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</si>
  <si>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</si>
  <si>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</si>
  <si>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</si>
  <si>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</si>
  <si>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</si>
  <si>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</si>
  <si>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</si>
  <si>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</si>
  <si>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</si>
  <si>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</si>
  <si>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</si>
  <si>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</si>
  <si>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</si>
  <si>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</si>
  <si>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</si>
  <si>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</si>
  <si>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</si>
  <si>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</si>
  <si>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</si>
  <si>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</si>
  <si>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</si>
  <si>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</si>
  <si>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</si>
  <si>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</si>
  <si>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</si>
  <si>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</si>
  <si>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</si>
  <si>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</si>
  <si>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</si>
  <si>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</si>
  <si>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</si>
  <si>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</si>
  <si>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</si>
  <si>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</si>
  <si>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</si>
  <si>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</si>
  <si>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</si>
  <si>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</si>
  <si>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</si>
  <si>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</si>
  <si>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</si>
  <si>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</si>
  <si>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</si>
  <si>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</si>
  <si>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</si>
  <si>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</si>
  <si>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</si>
  <si>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</si>
  <si>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</si>
  <si>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</si>
  <si>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</si>
  <si>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</si>
  <si>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</si>
  <si>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</si>
  <si>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</si>
  <si>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</si>
  <si>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</si>
  <si>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</si>
  <si>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</si>
  <si>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</si>
  <si>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</si>
  <si>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</si>
  <si>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</si>
  <si>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</si>
  <si>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</si>
  <si>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</si>
  <si>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</si>
  <si>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</si>
  <si>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</si>
  <si>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</si>
  <si>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</si>
  <si>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</si>
  <si>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</si>
  <si>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</si>
  <si>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</si>
  <si>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</si>
  <si>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</si>
  <si>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</si>
  <si>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</si>
  <si>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</si>
  <si>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</si>
  <si>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</si>
  <si>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</si>
  <si>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</si>
  <si>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</si>
  <si>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</si>
  <si>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</si>
  <si>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</si>
  <si>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</si>
  <si>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</si>
  <si>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</si>
  <si>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</si>
  <si>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</si>
  <si>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</si>
  <si>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</si>
  <si>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</si>
  <si>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</si>
  <si>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</si>
  <si>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</si>
  <si>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</si>
  <si>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</si>
  <si>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</si>
  <si>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</si>
  <si>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</si>
  <si>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</si>
  <si>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</si>
  <si>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</si>
  <si>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</si>
  <si>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</si>
  <si>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</si>
  <si>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</si>
  <si>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</si>
  <si>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</si>
  <si>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</si>
  <si>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</si>
  <si>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</si>
  <si>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</si>
  <si>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</si>
  <si>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</si>
  <si>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</si>
  <si>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</si>
  <si>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</si>
  <si>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</si>
  <si>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</si>
  <si>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</si>
  <si>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</si>
  <si>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</si>
  <si>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</si>
  <si>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</si>
  <si>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</si>
  <si>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</si>
  <si>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</si>
  <si>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</si>
  <si>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</si>
  <si>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</si>
  <si>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</si>
  <si>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</si>
  <si>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</si>
  <si>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</si>
  <si>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</si>
  <si>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</si>
  <si>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</si>
  <si>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</si>
  <si>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</si>
  <si>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</si>
  <si>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</si>
  <si>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</si>
  <si>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</si>
  <si>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</si>
  <si>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</si>
  <si>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</si>
  <si>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</si>
  <si>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</si>
  <si>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</si>
  <si>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</si>
  <si>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</si>
  <si>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</si>
  <si>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</si>
  <si>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</si>
  <si>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</si>
  <si>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</si>
  <si>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</si>
  <si>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</si>
  <si>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</si>
  <si>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</si>
  <si>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</si>
  <si>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</si>
  <si>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</si>
  <si>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</si>
  <si>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</si>
  <si>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</si>
  <si>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</si>
  <si>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</si>
  <si>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</si>
  <si>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</si>
  <si>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</si>
  <si>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</si>
  <si>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</si>
  <si>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</si>
  <si>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</si>
  <si>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</si>
  <si>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</si>
  <si>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</si>
  <si>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</si>
  <si>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</si>
  <si>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</si>
  <si>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</si>
  <si>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</si>
  <si>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</si>
  <si>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</si>
  <si>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</si>
  <si>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</si>
  <si>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</si>
  <si>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</si>
  <si>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</si>
  <si>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</si>
  <si>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</si>
  <si>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</si>
  <si>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</si>
  <si>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</si>
  <si>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</si>
  <si>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</si>
  <si>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</si>
  <si>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</si>
  <si>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</si>
  <si>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</si>
  <si>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</si>
  <si>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</si>
  <si>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</si>
  <si>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</si>
  <si>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</si>
  <si>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</si>
  <si>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</si>
  <si>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</si>
  <si>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</si>
  <si>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</si>
  <si>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</si>
  <si>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</si>
  <si>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</si>
  <si>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</si>
  <si>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</si>
  <si>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</si>
  <si>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</si>
  <si>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</si>
  <si>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</si>
  <si>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</si>
  <si>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</si>
  <si>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</si>
  <si>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</si>
  <si>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</si>
  <si>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</si>
  <si>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</si>
  <si>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</si>
  <si>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</si>
  <si>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</si>
  <si>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</si>
  <si>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</si>
  <si>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</si>
  <si>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</si>
  <si>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</si>
  <si>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</si>
  <si>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</si>
  <si>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</si>
  <si>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</si>
  <si>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</si>
  <si>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</si>
  <si>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</si>
  <si>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</si>
  <si>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</si>
  <si>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</si>
  <si>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</si>
  <si>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</si>
  <si>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</si>
  <si>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</si>
  <si>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</si>
  <si>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</si>
  <si>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</si>
  <si>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</si>
  <si>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</si>
  <si>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</si>
  <si>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</si>
  <si>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</si>
  <si>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</si>
  <si>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</si>
  <si>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</si>
  <si>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</si>
  <si>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</si>
  <si>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</si>
  <si>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</si>
  <si>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</si>
  <si>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</si>
  <si>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</si>
  <si>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</si>
  <si>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</si>
  <si>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</si>
  <si>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</si>
  <si>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</si>
  <si>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</si>
  <si>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</si>
  <si>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</si>
  <si>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</si>
  <si>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</si>
  <si>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</si>
  <si>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</si>
  <si>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</si>
  <si>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</si>
  <si>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</si>
  <si>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</si>
  <si>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</si>
  <si>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</si>
  <si>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</si>
  <si>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</si>
  <si>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</si>
  <si>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</si>
  <si>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</si>
  <si>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</si>
  <si>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</si>
  <si>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</si>
  <si>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</si>
  <si>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</si>
  <si>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</si>
  <si>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</si>
  <si>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</si>
  <si>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</si>
  <si>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</si>
  <si>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</si>
  <si>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</si>
  <si>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</si>
  <si>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</si>
  <si>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</si>
  <si>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</si>
  <si>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</si>
  <si>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</si>
  <si>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</si>
  <si>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</si>
  <si>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</si>
  <si>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</si>
  <si>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</si>
  <si>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</si>
  <si>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</si>
  <si>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</si>
  <si>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</si>
  <si>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</si>
  <si>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</si>
  <si>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</si>
  <si>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</si>
  <si>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</si>
  <si>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</si>
  <si>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</si>
  <si>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</si>
  <si>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</si>
  <si>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</si>
  <si>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</si>
  <si>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</si>
  <si>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</si>
  <si>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</si>
  <si>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</si>
  <si>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</si>
  <si>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</si>
  <si>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</si>
  <si>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</si>
  <si>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</si>
  <si>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</si>
  <si>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</si>
  <si>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</si>
  <si>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</si>
  <si>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</si>
  <si>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</si>
  <si>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</si>
  <si>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</si>
  <si>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</si>
  <si>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</si>
  <si>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</si>
  <si>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</si>
  <si>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</si>
  <si>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</si>
  <si>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</si>
  <si>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</si>
  <si>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</si>
  <si>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</si>
  <si>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</si>
  <si>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</si>
  <si>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</si>
  <si>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</si>
  <si>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</si>
  <si>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</si>
  <si>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</si>
  <si>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</si>
  <si>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</si>
  <si>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</si>
  <si>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</si>
  <si>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</si>
  <si>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</si>
  <si>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</si>
  <si>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</si>
  <si>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</si>
  <si>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</si>
  <si>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</si>
  <si>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</si>
  <si>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</si>
  <si>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</si>
  <si>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</si>
  <si>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</si>
  <si>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</si>
  <si>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</si>
  <si>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</si>
  <si>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</si>
  <si>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</si>
  <si>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</si>
  <si>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</si>
  <si>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</si>
  <si>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</si>
  <si>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</si>
  <si>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</si>
  <si>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</si>
  <si>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</si>
  <si>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</si>
  <si>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</si>
  <si>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</si>
  <si>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</si>
  <si>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</si>
  <si>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</si>
  <si>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</si>
  <si>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</si>
  <si>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</si>
  <si>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</si>
  <si>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</si>
  <si>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</si>
  <si>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</si>
  <si>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</si>
  <si>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</si>
  <si>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</si>
  <si>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</si>
  <si>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</si>
  <si>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</si>
  <si>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</si>
  <si>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</si>
  <si>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</si>
  <si>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</si>
  <si>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</si>
  <si>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</si>
  <si>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</si>
  <si>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</si>
  <si>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</si>
  <si>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</si>
  <si>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</si>
  <si>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</si>
  <si>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</si>
  <si>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</si>
  <si>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</si>
  <si>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</si>
  <si>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</si>
  <si>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</si>
  <si>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</si>
  <si>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</si>
  <si>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</si>
  <si>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</si>
  <si>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</si>
  <si>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</si>
  <si>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</si>
  <si>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</si>
  <si>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</si>
  <si>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</si>
  <si>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</si>
  <si>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</si>
  <si>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</si>
  <si>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</si>
  <si>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</si>
  <si>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</si>
  <si>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</si>
  <si>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</si>
  <si>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</si>
  <si>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</si>
  <si>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</si>
  <si>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</si>
  <si>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</si>
  <si>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</si>
  <si>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</si>
  <si>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</si>
  <si>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</si>
  <si>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</si>
  <si>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</si>
  <si>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</si>
  <si>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</si>
  <si>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</si>
  <si>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</si>
  <si>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</si>
  <si>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</si>
  <si>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</si>
  <si>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</si>
  <si>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</si>
  <si>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</si>
  <si>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</si>
  <si>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</si>
  <si>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</si>
  <si>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</si>
  <si>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</si>
  <si>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</si>
  <si>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</si>
  <si>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</si>
  <si>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</si>
  <si>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</si>
  <si>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</si>
  <si>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</si>
  <si>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</si>
  <si>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</si>
  <si>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</si>
  <si>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</si>
  <si>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</si>
  <si>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</si>
  <si>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</si>
  <si>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</si>
  <si>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</si>
  <si>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</si>
  <si>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</si>
  <si>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</si>
  <si>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</si>
  <si>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</si>
  <si>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</si>
  <si>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</si>
  <si>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</si>
  <si>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</si>
  <si>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</si>
  <si>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</si>
  <si>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</si>
  <si>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</si>
  <si>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</si>
  <si>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</si>
  <si>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</si>
  <si>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</si>
  <si>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</si>
  <si>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</si>
  <si>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</si>
  <si>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</si>
  <si>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</si>
  <si>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</si>
  <si>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</si>
  <si>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</si>
  <si>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</si>
  <si>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</si>
  <si>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</si>
  <si>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</si>
  <si>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</si>
  <si>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</si>
  <si>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</si>
  <si>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</si>
  <si>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</si>
  <si>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</si>
  <si>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</si>
  <si>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</si>
  <si>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</si>
  <si>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</si>
  <si>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</si>
  <si>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</si>
  <si>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</si>
  <si>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</si>
  <si>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</si>
  <si>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</si>
  <si>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</si>
  <si>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</si>
  <si>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</si>
  <si>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</si>
  <si>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</si>
  <si>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</si>
  <si>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</si>
  <si>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</si>
  <si>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</si>
  <si>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</si>
  <si>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</si>
  <si>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</si>
  <si>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</si>
  <si>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</si>
  <si>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</si>
  <si>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</si>
  <si>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</si>
  <si>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</si>
  <si>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</si>
  <si>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</si>
  <si>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</si>
  <si>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</si>
  <si>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</si>
  <si>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</si>
  <si>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</si>
  <si>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</si>
  <si>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</si>
  <si>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</si>
  <si>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</si>
  <si>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</si>
  <si>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</si>
  <si>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</si>
  <si>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</si>
  <si>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</si>
  <si>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</si>
  <si>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</si>
  <si>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</si>
  <si>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</si>
  <si>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</si>
  <si>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</si>
  <si>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</si>
  <si>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</si>
  <si>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</si>
  <si>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</si>
  <si>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</si>
  <si>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</si>
  <si>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</si>
  <si>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</si>
  <si>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</si>
  <si>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</si>
  <si>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</si>
  <si>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</si>
  <si>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</si>
  <si>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</si>
  <si>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</si>
  <si>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</si>
  <si>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</si>
  <si>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</si>
  <si>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</si>
  <si>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</si>
  <si>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</si>
  <si>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</si>
  <si>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</si>
  <si>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</si>
  <si>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</si>
  <si>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</si>
  <si>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</si>
  <si>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</si>
  <si>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</si>
  <si>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</si>
  <si>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</si>
  <si>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</si>
  <si>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</si>
  <si>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</si>
  <si>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</si>
  <si>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</si>
  <si>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</si>
  <si>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</si>
  <si>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</si>
  <si>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</si>
  <si>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</si>
  <si>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</si>
  <si>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</si>
  <si>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</si>
  <si>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</si>
  <si>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</si>
  <si>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</si>
  <si>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</si>
  <si>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</si>
  <si>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</si>
  <si>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</si>
  <si>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</si>
  <si>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</si>
  <si>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</si>
  <si>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</si>
  <si>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</si>
  <si>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</si>
  <si>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</si>
  <si>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</si>
  <si>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</si>
  <si>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</si>
  <si>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</si>
  <si>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</si>
  <si>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</si>
  <si>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</si>
  <si>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</si>
  <si>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</si>
  <si>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</si>
  <si>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</si>
  <si>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</si>
  <si>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</si>
  <si>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</si>
  <si>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</si>
  <si>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</si>
  <si>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</si>
  <si>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</si>
  <si>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</si>
  <si>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</si>
  <si>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</si>
  <si>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</si>
  <si>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</si>
  <si>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</si>
  <si>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</si>
  <si>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</si>
  <si>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</si>
  <si>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</si>
  <si>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</si>
  <si>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</si>
  <si>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</si>
  <si>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</si>
  <si>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</si>
  <si>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</si>
  <si>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</si>
  <si>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</si>
  <si>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</si>
  <si>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</si>
  <si>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</si>
  <si>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</si>
  <si>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</si>
  <si>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</si>
  <si>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</si>
  <si>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</si>
  <si>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</si>
  <si>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</si>
  <si>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</si>
  <si>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</si>
  <si>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</si>
  <si>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</si>
  <si>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</si>
  <si>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</si>
  <si>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</si>
  <si>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</si>
  <si>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</si>
  <si>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</si>
  <si>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</si>
  <si>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</si>
  <si>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</si>
  <si>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</si>
  <si>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</si>
  <si>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</si>
  <si>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</si>
  <si>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</si>
  <si>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</si>
  <si>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</si>
  <si>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</si>
  <si>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</si>
  <si>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</si>
  <si>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</si>
  <si>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</si>
  <si>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</si>
  <si>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</si>
  <si>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</si>
  <si>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</si>
  <si>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</si>
  <si>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</si>
  <si>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</si>
  <si>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</si>
  <si>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</si>
  <si>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</si>
  <si>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</si>
  <si>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</si>
  <si>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</si>
  <si>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</si>
  <si>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</si>
  <si>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</si>
  <si>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</si>
  <si>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</si>
  <si>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</si>
  <si>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</si>
  <si>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</si>
  <si>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</si>
  <si>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</si>
  <si>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</si>
  <si>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</si>
  <si>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</si>
  <si>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</si>
  <si>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</si>
  <si>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</si>
  <si>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</si>
  <si>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</si>
  <si>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</si>
  <si>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</si>
  <si>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</si>
  <si>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</si>
  <si>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</si>
  <si>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</si>
  <si>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</si>
  <si>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</si>
  <si>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</si>
  <si>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</si>
  <si>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</si>
  <si>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</si>
  <si>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</si>
  <si>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</si>
  <si>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</si>
  <si>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</si>
  <si>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</si>
  <si>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</si>
  <si>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</si>
  <si>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</si>
  <si>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</si>
  <si>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</si>
  <si>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</si>
  <si>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</si>
  <si>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</si>
  <si>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</si>
  <si>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</si>
  <si>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</si>
  <si>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</si>
  <si>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</si>
  <si>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</si>
  <si>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</si>
  <si>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</si>
  <si>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</si>
  <si>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</si>
  <si>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</si>
  <si>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</si>
  <si>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</si>
  <si>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</si>
  <si>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</si>
  <si>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</si>
  <si>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</si>
  <si>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</si>
  <si>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</si>
  <si>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</si>
  <si>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</si>
  <si>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</si>
  <si>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</si>
  <si>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</si>
  <si>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</si>
  <si>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</si>
  <si>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</si>
  <si>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</si>
  <si>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</si>
  <si>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</si>
  <si>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</si>
  <si>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</si>
  <si>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</si>
  <si>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</si>
  <si>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</si>
  <si>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</si>
  <si>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</si>
  <si>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</si>
  <si>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</si>
  <si>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</si>
  <si>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</si>
  <si>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</si>
  <si>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</si>
  <si>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</si>
  <si>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</si>
  <si>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</si>
  <si>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</si>
  <si>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</si>
  <si>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</si>
  <si>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</si>
  <si>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</si>
  <si>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</si>
  <si>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</si>
  <si>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</si>
  <si>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</si>
  <si>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</si>
  <si>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</si>
  <si>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</si>
  <si>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</si>
  <si>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</si>
  <si>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</si>
  <si>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</si>
  <si>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</si>
  <si>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</si>
  <si>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</si>
  <si>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</si>
  <si>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</si>
  <si>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</si>
  <si>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</si>
  <si>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</si>
  <si>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</si>
  <si>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</si>
  <si>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</si>
  <si>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</si>
  <si>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</si>
  <si>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</si>
  <si>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</si>
  <si>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</si>
  <si>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</si>
  <si>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</si>
  <si>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</si>
  <si>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</si>
  <si>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</si>
  <si>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</si>
  <si>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</si>
  <si>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</si>
  <si>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</si>
  <si>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</si>
  <si>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</si>
  <si>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</si>
  <si>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</si>
  <si>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</si>
  <si>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</si>
  <si>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</si>
  <si>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</si>
  <si>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</si>
  <si>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</si>
  <si>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</si>
  <si>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</si>
  <si>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</si>
  <si>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</si>
  <si>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</si>
  <si>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</si>
  <si>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</si>
  <si>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</si>
  <si>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</si>
  <si>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</si>
  <si>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</si>
  <si>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</si>
  <si>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</si>
  <si>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</si>
  <si>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</si>
  <si>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</si>
  <si>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</si>
  <si>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</si>
  <si>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</si>
  <si>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</si>
  <si>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</si>
  <si>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</si>
  <si>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</si>
  <si>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</si>
  <si>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</si>
  <si>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</si>
  <si>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</si>
  <si>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</si>
  <si>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</si>
  <si>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</si>
  <si>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</si>
  <si>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</si>
  <si>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</si>
  <si>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</si>
  <si>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</si>
  <si>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</si>
  <si>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</si>
  <si>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</si>
  <si>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</si>
  <si>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</si>
  <si>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</si>
  <si>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</si>
  <si>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</si>
  <si>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</si>
  <si>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</si>
  <si>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</si>
  <si>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</si>
  <si>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</si>
  <si>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</si>
  <si>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</si>
  <si>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</si>
  <si>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</si>
  <si>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</si>
  <si>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</si>
  <si>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</si>
  <si>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</si>
  <si>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</si>
  <si>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</si>
  <si>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</si>
  <si>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</si>
  <si>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</si>
  <si>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</si>
  <si>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</si>
  <si>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</si>
  <si>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</si>
  <si>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</si>
  <si>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</si>
  <si>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</si>
  <si>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</si>
  <si>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</si>
  <si>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</si>
  <si>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</si>
  <si>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</si>
  <si>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</si>
  <si>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</si>
  <si>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</si>
  <si>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</si>
  <si>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</si>
  <si>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</si>
  <si>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</si>
  <si>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</si>
  <si>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</si>
  <si>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</si>
  <si>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</si>
  <si>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</si>
  <si>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</si>
  <si>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</si>
  <si>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</si>
  <si>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</si>
  <si>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</si>
  <si>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</si>
  <si>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</si>
  <si>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</si>
  <si>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</si>
  <si>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</si>
  <si>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</si>
  <si>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</si>
  <si>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</si>
  <si>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</si>
  <si>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</si>
  <si>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</si>
  <si>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</si>
  <si>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</si>
  <si>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</si>
  <si>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</si>
  <si>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</si>
  <si>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</si>
  <si>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</si>
  <si>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</si>
  <si>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</si>
  <si>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</si>
  <si>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</si>
  <si>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</si>
  <si>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</si>
  <si>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</si>
  <si>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</si>
  <si>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</si>
  <si>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</si>
  <si>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</si>
  <si>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</si>
  <si>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</si>
  <si>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</si>
  <si>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</si>
  <si>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</si>
  <si>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</si>
  <si>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</si>
  <si>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</si>
  <si>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</si>
  <si>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</si>
  <si>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</si>
  <si>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</si>
  <si>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</si>
  <si>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</si>
  <si>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</si>
  <si>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</si>
  <si>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</si>
  <si>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</si>
  <si>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</si>
  <si>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</si>
  <si>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</si>
  <si>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</si>
  <si>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</si>
  <si>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</si>
  <si>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</si>
  <si>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</si>
  <si>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</si>
  <si>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</si>
  <si>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</si>
  <si>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</si>
  <si>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</si>
  <si>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</si>
  <si>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</si>
  <si>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</si>
  <si>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</si>
  <si>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</si>
  <si>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</si>
  <si>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</si>
  <si>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</si>
  <si>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</si>
  <si>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</si>
  <si>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</si>
  <si>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</si>
  <si>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</si>
  <si>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</si>
  <si>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</si>
  <si>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</si>
  <si>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</si>
  <si>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</si>
  <si>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</si>
  <si>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</si>
  <si>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</si>
  <si>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</si>
  <si>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</si>
  <si>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</si>
  <si>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</si>
  <si>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</si>
  <si>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</si>
  <si>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</si>
  <si>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</si>
  <si>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</si>
  <si>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</si>
  <si>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</si>
  <si>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</si>
  <si>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</si>
  <si>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</si>
  <si>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</si>
  <si>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</si>
  <si>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</si>
  <si>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</si>
  <si>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</si>
  <si>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</si>
  <si>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</si>
  <si>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</si>
  <si>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</si>
  <si>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</si>
  <si>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</si>
  <si>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</si>
  <si>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</si>
  <si>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</si>
  <si>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</si>
  <si>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</si>
  <si>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</si>
  <si>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</si>
  <si>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</si>
  <si>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</si>
  <si>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</si>
  <si>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</si>
  <si>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</si>
  <si>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</si>
  <si>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</si>
  <si>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</si>
  <si>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</si>
  <si>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</si>
  <si>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</si>
  <si>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</si>
  <si>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</si>
  <si>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</si>
  <si>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</si>
  <si>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</si>
  <si>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</si>
  <si>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</si>
  <si>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</si>
  <si>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</si>
  <si>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</si>
  <si>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</si>
  <si>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</si>
  <si>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</si>
  <si>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</si>
  <si>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</si>
  <si>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</si>
  <si>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</si>
  <si>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</si>
  <si>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</si>
  <si>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</si>
  <si>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</si>
  <si>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</si>
  <si>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</si>
  <si>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</si>
  <si>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</si>
  <si>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</si>
  <si>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</si>
  <si>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</si>
  <si>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</si>
  <si>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</si>
  <si>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</si>
  <si>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</si>
  <si>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</si>
  <si>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</si>
  <si>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</si>
  <si>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</si>
  <si>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</si>
  <si>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</si>
  <si>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</si>
  <si>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</si>
  <si>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</si>
  <si>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</si>
  <si>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</si>
  <si>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</si>
  <si>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</si>
  <si>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</si>
  <si>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</si>
  <si>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</si>
  <si>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</si>
  <si>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</si>
  <si>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</si>
  <si>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</si>
  <si>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</si>
  <si>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</si>
  <si>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</si>
  <si>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</si>
  <si>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</si>
  <si>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</si>
  <si>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</si>
  <si>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</si>
  <si>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</si>
  <si>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</si>
  <si>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</si>
  <si>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</si>
  <si>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</si>
  <si>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</si>
  <si>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</si>
  <si>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</si>
  <si>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</si>
  <si>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</si>
  <si>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</si>
  <si>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</si>
  <si>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</si>
  <si>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</si>
  <si>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</si>
  <si>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</si>
  <si>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</si>
  <si>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</si>
  <si>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</si>
  <si>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</si>
  <si>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</si>
  <si>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</si>
  <si>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</si>
  <si>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</si>
  <si>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</si>
  <si>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</si>
  <si>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</si>
  <si>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</si>
  <si>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</si>
  <si>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</si>
  <si>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</si>
  <si>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</si>
  <si>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</si>
  <si>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</si>
  <si>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</si>
  <si>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</si>
  <si>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</si>
  <si>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</si>
  <si>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</si>
  <si>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</si>
  <si>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</si>
  <si>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</si>
  <si>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</si>
  <si>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</si>
  <si>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</si>
  <si>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</si>
  <si>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</si>
  <si>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</si>
  <si>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</si>
  <si>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</si>
  <si>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</si>
  <si>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</si>
  <si>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</si>
  <si>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</si>
  <si>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</si>
  <si>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</si>
  <si>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</si>
  <si>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</si>
  <si>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</si>
  <si>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</si>
  <si>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</si>
  <si>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</si>
  <si>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</si>
  <si>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</si>
  <si>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</si>
  <si>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</si>
  <si>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</si>
  <si>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</si>
  <si>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</si>
  <si>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</si>
  <si>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</si>
  <si>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</si>
  <si>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</si>
  <si>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</si>
  <si>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</si>
  <si>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</si>
  <si>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</si>
  <si>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</si>
  <si>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</si>
  <si>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</si>
  <si>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</si>
  <si>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</si>
  <si>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</si>
  <si>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</si>
  <si>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</si>
  <si>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</si>
  <si>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</si>
  <si>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</si>
  <si>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</si>
  <si>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</si>
  <si>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</si>
  <si>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</si>
  <si>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</si>
  <si>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</si>
  <si>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</si>
  <si>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</si>
  <si>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</si>
  <si>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</si>
  <si>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</si>
  <si>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</si>
  <si>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</si>
  <si>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</si>
  <si>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</si>
  <si>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</si>
  <si>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</si>
  <si>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</si>
  <si>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</si>
  <si>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</si>
  <si>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</si>
  <si>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</si>
  <si>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</si>
  <si>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</si>
  <si>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</si>
  <si>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</si>
  <si>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</si>
  <si>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</si>
  <si>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</si>
  <si>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</si>
  <si>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</si>
  <si>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</si>
  <si>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</si>
  <si>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</si>
  <si>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</si>
  <si>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</si>
  <si>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</si>
  <si>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</si>
  <si>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</si>
  <si>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</si>
  <si>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</si>
  <si>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</si>
  <si>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</si>
  <si>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</si>
  <si>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</si>
  <si>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</si>
  <si>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</si>
  <si>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</si>
  <si>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</si>
  <si>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</si>
  <si>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</si>
  <si>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</si>
  <si>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</si>
  <si>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</si>
  <si>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</si>
  <si>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</si>
  <si>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</si>
  <si>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</si>
  <si>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</si>
  <si>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</si>
  <si>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</si>
  <si>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</si>
  <si>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</si>
  <si>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</si>
  <si>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</si>
  <si>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</si>
  <si>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</si>
  <si>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</si>
  <si>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</si>
  <si>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</si>
  <si>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</si>
  <si>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</si>
  <si>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</si>
  <si>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</si>
  <si>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</si>
  <si>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</si>
  <si>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</si>
  <si>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</si>
  <si>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</si>
  <si>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</si>
  <si>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</si>
  <si>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</si>
  <si>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</si>
  <si>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</si>
  <si>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</si>
  <si>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</si>
  <si>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</si>
  <si>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</si>
  <si>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</si>
  <si>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</si>
  <si>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</si>
  <si>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</si>
  <si>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</si>
  <si>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</si>
  <si>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</si>
  <si>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</si>
  <si>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</si>
  <si>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</si>
  <si>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</si>
  <si>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</si>
  <si>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</si>
  <si>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</si>
  <si>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</si>
  <si>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</si>
  <si>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</si>
  <si>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</si>
  <si>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</si>
  <si>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</si>
  <si>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</si>
  <si>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</si>
  <si>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</si>
  <si>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</si>
  <si>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</si>
  <si>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</si>
  <si>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</si>
  <si>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</si>
  <si>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</si>
  <si>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</si>
  <si>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</si>
  <si>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</si>
  <si>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</si>
  <si>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</si>
  <si>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</si>
  <si>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</si>
  <si>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</si>
  <si>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</si>
  <si>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</si>
  <si>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</si>
  <si>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</si>
  <si>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</si>
  <si>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</si>
  <si>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</si>
  <si>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</si>
  <si>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</si>
  <si>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</si>
  <si>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</si>
  <si>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</si>
  <si>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</si>
  <si>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</si>
  <si>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</si>
  <si>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</si>
  <si>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</si>
  <si>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</si>
  <si>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</si>
  <si>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</si>
  <si>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</si>
  <si>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</si>
  <si>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</si>
  <si>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</si>
  <si>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</si>
  <si>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</si>
  <si>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</si>
  <si>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</si>
  <si>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</si>
  <si>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</si>
  <si>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</si>
  <si>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</si>
  <si>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</si>
  <si>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</si>
  <si>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</si>
  <si>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</si>
  <si>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</si>
  <si>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</si>
  <si>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</si>
  <si>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</si>
  <si>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</si>
  <si>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</si>
  <si>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</si>
  <si>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</si>
  <si>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</si>
  <si>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</si>
  <si>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</si>
  <si>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</si>
  <si>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</si>
  <si>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</si>
  <si>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</si>
  <si>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</si>
  <si>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</si>
  <si>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</si>
  <si>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</si>
  <si>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</si>
  <si>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</si>
  <si>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</si>
  <si>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</si>
  <si>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</si>
  <si>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</si>
  <si>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</si>
  <si>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</si>
  <si>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</si>
  <si>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</si>
  <si>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</si>
  <si>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</si>
  <si>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</si>
  <si>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</si>
  <si>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</si>
  <si>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</si>
  <si>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</si>
  <si>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</si>
  <si>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</si>
  <si>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</si>
  <si>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</si>
  <si>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</si>
  <si>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</si>
  <si>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</si>
  <si>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</si>
  <si>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</si>
  <si>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</si>
  <si>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</si>
  <si>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</si>
  <si>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</si>
  <si>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</si>
  <si>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</si>
  <si>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</si>
  <si>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</si>
  <si>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</si>
  <si>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</si>
  <si>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</si>
  <si>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</si>
  <si>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</si>
  <si>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</si>
  <si>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</si>
  <si>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</si>
  <si>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</si>
  <si>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</si>
  <si>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</si>
  <si>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</si>
  <si>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</si>
  <si>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</si>
  <si>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</si>
  <si>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</si>
  <si>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</si>
  <si>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</si>
  <si>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</si>
  <si>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</si>
  <si>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</si>
  <si>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</si>
  <si>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</si>
  <si>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</si>
  <si>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</si>
  <si>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</si>
  <si>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</si>
  <si>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</si>
  <si>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</si>
  <si>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</si>
  <si>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</si>
  <si>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</si>
  <si>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</si>
  <si>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</si>
  <si>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</si>
  <si>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</si>
  <si>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</si>
  <si>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</si>
  <si>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</si>
  <si>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</si>
  <si>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</si>
  <si>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</si>
  <si>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</si>
  <si>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</si>
  <si>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</si>
  <si>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</si>
  <si>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</si>
  <si>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</si>
  <si>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</si>
  <si>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</si>
  <si>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</si>
  <si>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</si>
  <si>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</si>
  <si>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</si>
  <si>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</si>
  <si>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</si>
  <si>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</si>
  <si>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</si>
  <si>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</si>
  <si>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</si>
  <si>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</si>
  <si>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</si>
  <si>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</si>
  <si>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</si>
  <si>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</si>
  <si>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</si>
  <si>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</si>
  <si>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</si>
  <si>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</si>
  <si>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</si>
  <si>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</si>
  <si>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</si>
  <si>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</si>
  <si>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</si>
  <si>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</si>
  <si>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</si>
  <si>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</si>
  <si>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</si>
  <si>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</si>
  <si>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</si>
  <si>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</si>
  <si>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</si>
  <si>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</si>
  <si>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</si>
  <si>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</si>
  <si>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</si>
  <si>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</si>
  <si>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</si>
  <si>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</si>
  <si>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</si>
  <si>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</si>
  <si>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</si>
  <si>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</si>
  <si>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</si>
  <si>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</si>
  <si>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</si>
  <si>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</si>
  <si>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</si>
  <si>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</si>
  <si>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</si>
  <si>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</si>
  <si>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</si>
  <si>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</si>
  <si>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</si>
  <si>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</si>
  <si>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</si>
  <si>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</si>
  <si>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</si>
  <si>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</si>
  <si>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</si>
  <si>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</si>
  <si>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</si>
  <si>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</si>
  <si>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</si>
  <si>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</si>
  <si>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</si>
  <si>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</si>
  <si>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</si>
  <si>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</si>
  <si>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</si>
  <si>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</si>
  <si>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</si>
  <si>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</si>
  <si>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</si>
  <si>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</si>
  <si>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</si>
  <si>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</si>
  <si>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</si>
  <si>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</si>
  <si>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</si>
  <si>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</si>
  <si>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</si>
  <si>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</si>
  <si>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</si>
  <si>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</si>
  <si>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</si>
  <si>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</si>
  <si>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</si>
  <si>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</si>
  <si>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</si>
  <si>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</si>
  <si>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</si>
  <si>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</si>
  <si>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</si>
  <si>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</si>
  <si>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</si>
  <si>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</si>
  <si>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</si>
  <si>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</si>
  <si>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</si>
  <si>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</si>
  <si>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</si>
  <si>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</si>
  <si>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</si>
  <si>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</si>
  <si>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</si>
  <si>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</si>
  <si>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</si>
  <si>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</si>
  <si>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</si>
  <si>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</si>
  <si>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</si>
  <si>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</si>
  <si>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</si>
  <si>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</si>
  <si>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</si>
  <si>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</si>
  <si>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</si>
  <si>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</si>
  <si>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</si>
  <si>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</si>
  <si>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</si>
  <si>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</si>
  <si>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</si>
  <si>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</si>
  <si>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</si>
  <si>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</si>
  <si>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</si>
  <si>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</si>
  <si>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</si>
  <si>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</si>
  <si>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</si>
  <si>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</si>
  <si>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</si>
  <si>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</si>
  <si>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</si>
  <si>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</si>
  <si>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</si>
  <si>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</si>
  <si>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</si>
  <si>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</si>
  <si>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</si>
  <si>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</si>
  <si>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</si>
  <si>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</si>
  <si>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</si>
  <si>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</si>
  <si>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</si>
  <si>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</si>
  <si>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</si>
  <si>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</si>
  <si>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</si>
  <si>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</si>
  <si>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</si>
  <si>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</si>
  <si>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</si>
  <si>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</si>
  <si>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</si>
  <si>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</si>
  <si>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</si>
  <si>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</si>
  <si>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</si>
  <si>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</si>
  <si>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</si>
  <si>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</si>
  <si>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</si>
  <si>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</si>
  <si>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</si>
  <si>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</si>
  <si>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</si>
  <si>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</si>
  <si>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</si>
  <si>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</si>
  <si>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</si>
  <si>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</si>
  <si>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</si>
  <si>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</si>
  <si>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</si>
  <si>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</si>
  <si>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</si>
  <si>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</si>
  <si>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</si>
  <si>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</si>
  <si>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</si>
  <si>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</si>
  <si>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</si>
  <si>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</si>
  <si>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</si>
  <si>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</si>
  <si>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</si>
  <si>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</si>
  <si>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</si>
  <si>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</si>
  <si>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</si>
  <si>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</si>
  <si>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</si>
  <si>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</si>
  <si>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</si>
  <si>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</si>
  <si>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</si>
  <si>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</si>
  <si>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</si>
  <si>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</si>
  <si>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</si>
  <si>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</si>
  <si>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</si>
  <si>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</si>
  <si>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</si>
  <si>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</si>
  <si>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</si>
  <si>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</si>
  <si>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</si>
  <si>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</si>
  <si>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</si>
  <si>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</si>
  <si>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</si>
  <si>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</si>
  <si>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</si>
  <si>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</si>
  <si>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</si>
  <si>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</si>
  <si>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</si>
  <si>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</si>
  <si>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</si>
  <si>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</si>
  <si>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</si>
  <si>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</si>
  <si>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</si>
  <si>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</si>
  <si>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</si>
  <si>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</si>
  <si>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</si>
  <si>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</si>
  <si>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</si>
  <si>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</si>
  <si>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</si>
  <si>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</si>
  <si>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</si>
  <si>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</si>
  <si>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</si>
  <si>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</si>
  <si>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</si>
  <si>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</si>
  <si>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</si>
  <si>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</si>
  <si>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</si>
  <si>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</si>
  <si>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</si>
  <si>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</si>
  <si>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</si>
  <si>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</si>
  <si>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</si>
  <si>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</si>
  <si>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</si>
  <si>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</si>
  <si>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</si>
  <si>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</si>
  <si>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</si>
  <si>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</si>
  <si>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</si>
  <si>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</si>
  <si>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</si>
  <si>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</si>
  <si>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</si>
  <si>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</si>
  <si>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</si>
  <si>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</si>
  <si>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</si>
  <si>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</si>
  <si>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</si>
  <si>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</si>
  <si>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</si>
  <si>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</si>
  <si>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</si>
  <si>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</si>
  <si>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</si>
  <si>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</si>
  <si>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</si>
  <si>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</si>
  <si>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</si>
  <si>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</si>
  <si>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</si>
  <si>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</si>
  <si>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</si>
  <si>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</si>
  <si>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</si>
  <si>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</si>
  <si>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</si>
  <si>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</si>
  <si>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</si>
  <si>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</si>
  <si>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</si>
  <si>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</si>
  <si>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</si>
  <si>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</si>
  <si>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</si>
  <si>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</si>
  <si>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</si>
  <si>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</si>
  <si>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</si>
  <si>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</si>
  <si>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</si>
  <si>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</si>
  <si>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</si>
  <si>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</si>
  <si>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</si>
  <si>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</si>
  <si>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</si>
  <si>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</si>
  <si>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</si>
  <si>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</si>
  <si>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</si>
  <si>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</si>
  <si>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</si>
  <si>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</si>
  <si>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</si>
  <si>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</si>
  <si>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</si>
  <si>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</si>
  <si>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</si>
  <si>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</si>
  <si>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</si>
  <si>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</si>
  <si>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</si>
  <si>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</si>
  <si>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</si>
  <si>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</si>
  <si>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</si>
  <si>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</si>
  <si>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</si>
  <si>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</si>
  <si>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</si>
  <si>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</si>
  <si>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</si>
  <si>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</si>
  <si>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</si>
  <si>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</si>
  <si>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</si>
  <si>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</si>
  <si>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</si>
  <si>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</si>
  <si>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</si>
  <si>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</si>
  <si>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</si>
  <si>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</si>
  <si>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</si>
  <si>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</si>
  <si>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</si>
  <si>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</si>
  <si>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</si>
  <si>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</si>
  <si>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</si>
  <si>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</si>
  <si>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</si>
  <si>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</si>
  <si>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</si>
  <si>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</si>
  <si>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</si>
  <si>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</si>
  <si>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</si>
  <si>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</si>
  <si>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</si>
  <si>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</si>
  <si>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</si>
  <si>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</si>
  <si>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</si>
  <si>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</si>
  <si>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</si>
  <si>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</si>
  <si>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</si>
  <si>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</si>
  <si>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</si>
  <si>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</si>
  <si>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</si>
  <si>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</si>
  <si>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</si>
  <si>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</si>
  <si>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</si>
  <si>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</si>
  <si>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</si>
  <si>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</si>
  <si>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</si>
  <si>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</si>
  <si>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</si>
  <si>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</si>
  <si>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</si>
  <si>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</si>
  <si>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</si>
  <si>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</si>
  <si>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</si>
  <si>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</si>
  <si>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</si>
  <si>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</si>
  <si>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</si>
  <si>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</si>
  <si>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</si>
  <si>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</si>
  <si>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</si>
  <si>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</si>
  <si>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</si>
  <si>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</si>
  <si>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</si>
  <si>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</si>
  <si>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</si>
  <si>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</si>
  <si>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</si>
  <si>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</si>
  <si>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</si>
  <si>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</si>
  <si>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</si>
  <si>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</si>
  <si>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</si>
  <si>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</si>
  <si>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</si>
  <si>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</si>
  <si>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</si>
  <si>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</si>
  <si>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</si>
  <si>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</si>
  <si>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</si>
  <si>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</si>
  <si>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</si>
  <si>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</si>
  <si>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</si>
  <si>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</si>
  <si>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</si>
  <si>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</si>
  <si>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</si>
  <si>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</si>
  <si>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</si>
  <si>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</si>
  <si>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</si>
  <si>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</si>
  <si>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</si>
  <si>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</si>
  <si>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</si>
  <si>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</si>
  <si>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</si>
  <si>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</si>
  <si>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</si>
  <si>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</si>
  <si>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</si>
  <si>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</si>
  <si>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</si>
  <si>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</si>
  <si>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</si>
  <si>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</si>
  <si>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</si>
  <si>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</si>
  <si>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</si>
  <si>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</si>
  <si>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</si>
  <si>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</si>
  <si>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</si>
  <si>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</si>
  <si>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</si>
  <si>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</si>
  <si>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</si>
  <si>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</si>
  <si>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</si>
  <si>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</si>
  <si>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</si>
  <si>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</si>
  <si>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</si>
  <si>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</si>
  <si>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</si>
  <si>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</si>
  <si>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</si>
  <si>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</si>
  <si>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</si>
  <si>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</si>
  <si>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</si>
  <si>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</si>
  <si>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</si>
  <si>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</si>
  <si>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</si>
  <si>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</si>
  <si>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</si>
  <si>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</si>
  <si>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</si>
  <si>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</si>
  <si>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</si>
  <si>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</si>
  <si>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</si>
  <si>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</si>
  <si>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</si>
  <si>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</si>
  <si>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</si>
  <si>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</si>
  <si>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</si>
  <si>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</si>
  <si>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</si>
  <si>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</si>
  <si>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</si>
  <si>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</si>
  <si>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</si>
  <si>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</si>
  <si>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</si>
  <si>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</si>
  <si>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</si>
  <si>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</si>
  <si>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</si>
  <si>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</si>
  <si>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</si>
  <si>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</si>
  <si>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</si>
  <si>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</si>
  <si>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</si>
  <si>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</si>
  <si>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</si>
  <si>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</si>
  <si>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</si>
  <si>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</si>
  <si>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</si>
  <si>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</si>
  <si>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</si>
  <si>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</si>
  <si>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</si>
  <si>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</si>
  <si>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</si>
  <si>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</si>
  <si>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</si>
  <si>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</si>
  <si>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</si>
  <si>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</si>
  <si>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</si>
  <si>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</si>
  <si>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</si>
  <si>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</si>
  <si>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</si>
  <si>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</si>
  <si>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</si>
  <si>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</si>
  <si>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</si>
  <si>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</si>
  <si>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</si>
  <si>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</si>
  <si>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</si>
  <si>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</si>
  <si>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</si>
  <si>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</si>
  <si>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</si>
  <si>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</si>
  <si>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</si>
  <si>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</si>
  <si>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</si>
  <si>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</si>
  <si>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</si>
  <si>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</si>
  <si>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</si>
  <si>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</si>
  <si>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</si>
  <si>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</si>
  <si>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</si>
  <si>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</si>
  <si>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</si>
  <si>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</si>
  <si>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</si>
  <si>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</si>
  <si>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</si>
  <si>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</si>
  <si>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</si>
  <si>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</si>
  <si>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</si>
  <si>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</si>
  <si>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</si>
  <si>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</si>
  <si>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</si>
  <si>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</si>
  <si>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</si>
  <si>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</si>
  <si>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</si>
  <si>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</si>
  <si>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</si>
  <si>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</si>
  <si>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</si>
  <si>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</si>
  <si>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</si>
  <si>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</si>
  <si>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</si>
  <si>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</si>
  <si>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</si>
  <si>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</si>
  <si>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</si>
  <si>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</si>
  <si>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</si>
  <si>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</si>
  <si>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</si>
  <si>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</si>
  <si>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</si>
  <si>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</si>
  <si>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</si>
  <si>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</si>
  <si>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</si>
  <si>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</si>
  <si>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</si>
  <si>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</si>
  <si>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</si>
  <si>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</si>
  <si>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</si>
  <si>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</si>
  <si>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</si>
  <si>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</si>
  <si>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</si>
  <si>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</si>
  <si>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</si>
  <si>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</si>
  <si>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</si>
  <si>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</si>
  <si>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</si>
  <si>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</si>
  <si>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</si>
  <si>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</si>
  <si>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</si>
  <si>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</si>
  <si>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</si>
  <si>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</si>
  <si>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</si>
  <si>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</si>
  <si>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</si>
  <si>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</si>
  <si>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</si>
  <si>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</si>
  <si>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</si>
  <si>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</si>
  <si>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</si>
  <si>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</si>
  <si>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</si>
  <si>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</si>
  <si>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</si>
  <si>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</si>
  <si>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</si>
  <si>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</si>
  <si>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</si>
  <si>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</si>
  <si>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</si>
  <si>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</si>
  <si>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</si>
  <si>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</si>
  <si>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</si>
  <si>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</si>
  <si>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</si>
  <si>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</si>
  <si>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</si>
  <si>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</si>
  <si>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</si>
  <si>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</si>
  <si>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</si>
  <si>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</si>
  <si>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</si>
  <si>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</si>
  <si>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</si>
  <si>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</si>
  <si>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</si>
  <si>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</si>
  <si>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</si>
  <si>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</si>
  <si>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</si>
  <si>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</si>
  <si>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</si>
  <si>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</si>
  <si>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</si>
  <si>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</si>
  <si>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</si>
  <si>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</si>
  <si>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</si>
  <si>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</si>
  <si>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</si>
  <si>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</si>
  <si>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</si>
  <si>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</si>
  <si>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</si>
  <si>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</si>
  <si>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</si>
  <si>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</si>
  <si>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</si>
  <si>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</si>
  <si>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</si>
  <si>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</si>
  <si>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</si>
  <si>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</si>
  <si>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</si>
  <si>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</si>
  <si>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</si>
  <si>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</si>
  <si>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</si>
  <si>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</si>
  <si>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</si>
  <si>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</si>
  <si>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</si>
  <si>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</si>
  <si>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</si>
  <si>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</si>
  <si>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</si>
  <si>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</si>
  <si>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</si>
  <si>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</si>
  <si>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</si>
  <si>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</si>
  <si>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</si>
  <si>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</si>
  <si>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</si>
  <si>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</si>
  <si>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</si>
  <si>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</si>
  <si>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</si>
  <si>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</si>
  <si>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</si>
  <si>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</si>
  <si>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</si>
  <si>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</si>
  <si>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</si>
  <si>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</si>
  <si>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</si>
  <si>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</si>
  <si>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</si>
  <si>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</si>
  <si>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</si>
  <si>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</si>
  <si>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</si>
  <si>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</si>
  <si>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</si>
  <si>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</si>
  <si>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</si>
  <si>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</si>
  <si>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</si>
  <si>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</si>
  <si>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</si>
  <si>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</si>
  <si>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</si>
  <si>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</si>
  <si>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</si>
  <si>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</si>
  <si>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</si>
  <si>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</si>
  <si>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</si>
  <si>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</si>
  <si>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</si>
  <si>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</si>
  <si>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</si>
  <si>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</si>
  <si>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</si>
  <si>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</si>
  <si>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</si>
  <si>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</si>
  <si>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</si>
  <si>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</si>
  <si>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</si>
  <si>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</si>
  <si>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</si>
  <si>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</si>
  <si>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</si>
  <si>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</si>
  <si>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</si>
  <si>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</si>
  <si>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</si>
  <si>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</si>
  <si>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</si>
  <si>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</si>
  <si>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</si>
  <si>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</si>
  <si>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</si>
  <si>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</si>
  <si>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</si>
  <si>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</si>
  <si>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</si>
  <si>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</si>
  <si>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</si>
  <si>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</si>
  <si>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</si>
  <si>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</si>
  <si>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</si>
  <si>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</si>
  <si>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</si>
  <si>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</si>
  <si>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</si>
  <si>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</si>
  <si>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</si>
  <si>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</si>
  <si>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</si>
  <si>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</si>
  <si>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</si>
  <si>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</si>
  <si>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</si>
  <si>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</si>
  <si>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</si>
  <si>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</si>
  <si>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</si>
  <si>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</si>
  <si>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</si>
  <si>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</si>
  <si>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</si>
  <si>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</si>
  <si>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</si>
  <si>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</si>
  <si>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</si>
  <si>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</si>
  <si>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</si>
  <si>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</si>
  <si>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</si>
  <si>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</si>
  <si>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</si>
  <si>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</si>
  <si>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</si>
  <si>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</si>
  <si>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</si>
  <si>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</si>
  <si>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</si>
  <si>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</si>
  <si>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</si>
  <si>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</si>
  <si>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</si>
  <si>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</si>
  <si>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</si>
  <si>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</si>
  <si>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</si>
  <si>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</si>
  <si>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</si>
  <si>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</si>
  <si>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</si>
  <si>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</si>
  <si>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</si>
  <si>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</si>
  <si>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</si>
  <si>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</si>
  <si>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</si>
  <si>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</si>
  <si>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</si>
  <si>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</si>
  <si>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</si>
  <si>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</si>
  <si>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</si>
  <si>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</si>
  <si>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</si>
  <si>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</si>
  <si>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</si>
  <si>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</si>
  <si>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</si>
  <si>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</si>
  <si>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</si>
  <si>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</si>
  <si>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</si>
  <si>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</si>
  <si>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</si>
  <si>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</si>
  <si>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</si>
  <si>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</si>
  <si>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</si>
  <si>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</si>
  <si>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</si>
  <si>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</si>
  <si>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</si>
  <si>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</si>
  <si>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</si>
  <si>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</si>
  <si>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</si>
  <si>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</si>
  <si>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</si>
  <si>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</si>
  <si>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</si>
  <si>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</si>
  <si>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</si>
  <si>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</si>
  <si>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</si>
  <si>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</si>
  <si>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</si>
  <si>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</si>
  <si>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</si>
  <si>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</si>
  <si>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</si>
  <si>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</si>
  <si>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</si>
  <si>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</si>
  <si>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</si>
  <si>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</si>
  <si>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</si>
  <si>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</si>
  <si>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</si>
  <si>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</si>
  <si>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</si>
  <si>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</si>
  <si>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</si>
  <si>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</si>
  <si>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</si>
  <si>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</si>
  <si>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</si>
  <si>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</si>
  <si>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</si>
  <si>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</si>
  <si>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</si>
  <si>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</si>
  <si>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</si>
  <si>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</si>
  <si>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</si>
  <si>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</si>
  <si>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</si>
  <si>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</si>
  <si>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</si>
  <si>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</si>
  <si>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</si>
  <si>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</si>
  <si>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</si>
  <si>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</si>
  <si>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</si>
  <si>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</si>
  <si>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</si>
  <si>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</si>
  <si>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</si>
  <si>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</si>
  <si>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</si>
  <si>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</si>
  <si>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</si>
  <si>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</si>
  <si>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</si>
  <si>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</si>
  <si>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</si>
  <si>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</si>
  <si>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</si>
  <si>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</si>
  <si>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</si>
  <si>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</si>
  <si>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</si>
  <si>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</si>
  <si>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</si>
  <si>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</si>
  <si>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</si>
  <si>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</si>
  <si>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</si>
  <si>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</si>
  <si>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</si>
  <si>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</si>
  <si>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</si>
  <si>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</si>
  <si>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</si>
  <si>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</si>
  <si>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</si>
  <si>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</si>
  <si>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</si>
  <si>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</si>
  <si>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</si>
  <si>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</si>
  <si>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</si>
  <si>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</si>
  <si>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</si>
  <si>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</si>
  <si>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</si>
  <si>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</si>
  <si>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</si>
  <si>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</si>
  <si>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</si>
  <si>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</si>
  <si>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</si>
  <si>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</si>
  <si>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</si>
  <si>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</si>
  <si>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</si>
  <si>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</si>
  <si>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</si>
  <si>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</si>
  <si>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</si>
  <si>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</si>
  <si>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</si>
  <si>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</si>
  <si>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</si>
  <si>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</si>
  <si>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</si>
  <si>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</si>
  <si>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</si>
  <si>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</si>
  <si>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</si>
  <si>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</si>
  <si>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</si>
  <si>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</si>
  <si>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</si>
  <si>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</si>
  <si>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</si>
  <si>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</si>
  <si>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</si>
  <si>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</si>
  <si>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</si>
  <si>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</si>
  <si>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</si>
  <si>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</si>
  <si>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</si>
  <si>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</si>
  <si>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</si>
  <si>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</si>
  <si>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</si>
  <si>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</si>
  <si>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</si>
  <si>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</si>
  <si>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</si>
  <si>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</si>
  <si>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</si>
  <si>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</si>
  <si>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</si>
  <si>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</si>
  <si>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</si>
  <si>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</si>
  <si>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</si>
  <si>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</si>
  <si>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</si>
  <si>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</si>
  <si>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</si>
  <si>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</si>
  <si>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</si>
  <si>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</si>
  <si>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</si>
  <si>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</si>
  <si>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</si>
  <si>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</si>
  <si>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</si>
  <si>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</si>
  <si>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</si>
  <si>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</si>
  <si>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</si>
  <si>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</si>
  <si>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</si>
  <si>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</si>
  <si>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</si>
  <si>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</si>
  <si>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</si>
  <si>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</si>
  <si>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</si>
  <si>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</si>
  <si>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</si>
  <si>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</si>
  <si>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</si>
  <si>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</si>
  <si>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</si>
  <si>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</si>
  <si>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</si>
  <si>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</si>
  <si>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</si>
  <si>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</si>
  <si>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</si>
  <si>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</si>
  <si>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</si>
  <si>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</si>
  <si>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</si>
  <si>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</si>
  <si>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</si>
  <si>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</si>
  <si>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</si>
  <si>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</si>
  <si>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</si>
  <si>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</si>
  <si>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</si>
  <si>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</si>
  <si>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</si>
  <si>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</si>
  <si>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</si>
  <si>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</si>
  <si>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</si>
  <si>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</si>
  <si>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</si>
  <si>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</si>
  <si>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</si>
  <si>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</si>
  <si>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</si>
  <si>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</si>
  <si>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</si>
  <si>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</si>
  <si>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</si>
  <si>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</si>
  <si>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</si>
  <si>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</si>
  <si>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</si>
  <si>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</si>
  <si>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</si>
  <si>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</si>
  <si>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</si>
  <si>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</si>
  <si>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</si>
  <si>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</si>
  <si>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</si>
  <si>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</si>
  <si>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</si>
  <si>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</si>
  <si>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</si>
  <si>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</si>
  <si>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</si>
  <si>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</si>
  <si>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</si>
  <si>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</si>
  <si>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</si>
  <si>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</si>
  <si>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</si>
  <si>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</si>
  <si>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</si>
  <si>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</si>
  <si>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</si>
  <si>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</si>
  <si>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</si>
  <si>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</si>
  <si>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</si>
  <si>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</si>
  <si>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</si>
  <si>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</si>
  <si>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</si>
  <si>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</si>
  <si>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</si>
  <si>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</si>
  <si>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</si>
  <si>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</si>
  <si>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</si>
  <si>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</si>
  <si>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</si>
  <si>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</si>
  <si>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</si>
  <si>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</si>
  <si>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</si>
  <si>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</si>
  <si>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</si>
  <si>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</si>
  <si>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</si>
  <si>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</si>
  <si>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</si>
  <si>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</si>
  <si>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</si>
  <si>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</si>
  <si>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</si>
  <si>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</si>
  <si>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</si>
  <si>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</si>
  <si>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</si>
  <si>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</si>
  <si>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</si>
  <si>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</si>
  <si>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</si>
  <si>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</si>
  <si>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</si>
  <si>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</si>
  <si>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</si>
  <si>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</si>
  <si>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</si>
  <si>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</si>
  <si>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</si>
  <si>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</si>
  <si>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</si>
  <si>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</si>
  <si>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</si>
  <si>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</si>
  <si>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</si>
  <si>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</si>
  <si>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</si>
  <si>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</si>
  <si>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</si>
  <si>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</si>
  <si>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</si>
  <si>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</si>
  <si>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</si>
  <si>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</si>
  <si>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</si>
  <si>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</si>
  <si>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</si>
  <si>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</si>
  <si>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</si>
  <si>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</si>
  <si>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</si>
  <si>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</si>
  <si>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</si>
  <si>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</si>
  <si>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</si>
  <si>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</si>
  <si>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</si>
  <si>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</si>
  <si>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</si>
  <si>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</si>
  <si>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</si>
  <si>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</si>
  <si>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</si>
  <si>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</si>
  <si>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</si>
  <si>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</si>
  <si>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</si>
  <si>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</si>
  <si>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</si>
  <si>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</si>
  <si>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</si>
  <si>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</si>
  <si>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</si>
  <si>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</si>
  <si>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</si>
  <si>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</si>
  <si>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</si>
  <si>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</si>
  <si>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</si>
  <si>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</si>
  <si>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</si>
  <si>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</si>
  <si>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</si>
  <si>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</si>
  <si>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</si>
  <si>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</si>
  <si>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</si>
  <si>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</si>
  <si>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</si>
  <si>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</si>
  <si>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</si>
  <si>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</si>
  <si>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</si>
  <si>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</si>
  <si>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</si>
  <si>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</si>
  <si>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</si>
  <si>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</si>
  <si>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</si>
  <si>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</si>
  <si>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</si>
  <si>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</si>
  <si>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</si>
  <si>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</si>
  <si>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</si>
  <si>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</si>
  <si>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</si>
  <si>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</si>
  <si>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</si>
  <si>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</si>
  <si>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</si>
  <si>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</si>
  <si>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</si>
  <si>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</si>
  <si>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</si>
  <si>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</si>
  <si>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</si>
  <si>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</si>
  <si>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</si>
  <si>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</si>
  <si>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</si>
  <si>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</si>
  <si>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</si>
  <si>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</si>
  <si>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</si>
  <si>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</si>
  <si>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</si>
  <si>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</si>
  <si>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</si>
  <si>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</si>
  <si>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</si>
  <si>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</si>
  <si>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</si>
  <si>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</si>
  <si>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</si>
  <si>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</si>
  <si>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</si>
  <si>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</si>
  <si>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</si>
  <si>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</si>
  <si>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</si>
  <si>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</si>
  <si>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</si>
  <si>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</si>
  <si>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</si>
  <si>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</si>
  <si>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</si>
  <si>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</si>
  <si>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</si>
  <si>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</si>
  <si>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</si>
  <si>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</si>
  <si>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</si>
  <si>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</si>
  <si>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</si>
  <si>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</si>
  <si>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</si>
  <si>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</si>
  <si>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</si>
  <si>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</si>
  <si>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</si>
  <si>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</si>
  <si>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</si>
  <si>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</si>
  <si>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</si>
  <si>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</si>
  <si>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</si>
  <si>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</si>
  <si>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</si>
  <si>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</si>
  <si>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</si>
  <si>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</si>
  <si>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</si>
  <si>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</si>
  <si>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</si>
  <si>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</si>
  <si>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</si>
  <si>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</si>
  <si>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</si>
  <si>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</si>
  <si>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</si>
  <si>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</si>
  <si>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</si>
  <si>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</si>
  <si>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</si>
  <si>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</si>
  <si>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</si>
  <si>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</si>
  <si>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</si>
  <si>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</si>
  <si>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</si>
  <si>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</si>
  <si>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</si>
  <si>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</si>
  <si>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</si>
  <si>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</si>
  <si>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</si>
  <si>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</si>
  <si>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</si>
  <si>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</si>
  <si>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</si>
  <si>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</si>
  <si>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</si>
  <si>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</si>
  <si>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</si>
  <si>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</si>
  <si>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</si>
  <si>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</si>
  <si>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</si>
  <si>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</si>
  <si>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</si>
  <si>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</si>
  <si>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</si>
  <si>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</si>
  <si>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</si>
  <si>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</si>
  <si>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</si>
  <si>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</si>
  <si>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</si>
  <si>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</si>
  <si>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</si>
  <si>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</si>
  <si>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</si>
  <si>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</si>
  <si>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</si>
  <si>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</si>
  <si>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</si>
  <si>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</si>
  <si>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</si>
  <si>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</si>
  <si>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</si>
  <si>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</si>
  <si>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</si>
  <si>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</si>
  <si>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</si>
  <si>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</si>
  <si>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</si>
  <si>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</si>
  <si>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</si>
  <si>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</si>
  <si>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</si>
  <si>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</si>
  <si>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</si>
  <si>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</si>
  <si>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</si>
  <si>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</si>
  <si>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</si>
  <si>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</si>
  <si>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</si>
  <si>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</si>
  <si>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</si>
  <si>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</si>
  <si>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</si>
  <si>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</si>
  <si>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</si>
  <si>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</si>
  <si>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</si>
  <si>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</si>
  <si>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</si>
  <si>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</si>
  <si>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</si>
  <si>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</si>
  <si>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</si>
  <si>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</si>
  <si>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</si>
  <si>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</si>
  <si>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</si>
  <si>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</si>
  <si>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</si>
  <si>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</si>
  <si>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</si>
  <si>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</si>
  <si>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</si>
  <si>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</si>
  <si>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</si>
  <si>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</si>
  <si>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</si>
  <si>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</si>
  <si>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</si>
  <si>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</si>
  <si>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</si>
  <si>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</si>
  <si>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</si>
  <si>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</si>
  <si>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</si>
  <si>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</si>
  <si>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</si>
  <si>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</si>
  <si>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</si>
  <si>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</si>
  <si>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</si>
  <si>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</si>
  <si>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</si>
  <si>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</si>
  <si>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</si>
  <si>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</si>
  <si>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</si>
  <si>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</si>
  <si>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</si>
  <si>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</si>
  <si>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</si>
  <si>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</si>
  <si>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</si>
  <si>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</si>
  <si>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</si>
  <si>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</si>
  <si>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</si>
  <si>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</si>
  <si>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</si>
  <si>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</si>
  <si>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</si>
  <si>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</si>
  <si>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</si>
  <si>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</si>
  <si>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</si>
  <si>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</si>
  <si>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</si>
  <si>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</si>
  <si>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</si>
  <si>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</si>
  <si>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</si>
  <si>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</si>
  <si>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</si>
  <si>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</si>
  <si>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</si>
  <si>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</si>
  <si>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</si>
  <si>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</si>
  <si>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</si>
  <si>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</si>
  <si>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</si>
  <si>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</si>
  <si>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</si>
  <si>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</si>
  <si>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</si>
  <si>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</si>
  <si>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</si>
  <si>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</si>
  <si>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</si>
  <si>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</si>
  <si>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</si>
  <si>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</si>
  <si>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</si>
  <si>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</si>
  <si>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</si>
  <si>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</si>
  <si>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</si>
  <si>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</si>
  <si>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</si>
  <si>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</si>
  <si>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</si>
  <si>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</si>
  <si>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</si>
  <si>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</si>
  <si>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</si>
  <si>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</si>
  <si>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</si>
  <si>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</si>
  <si>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</si>
  <si>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</si>
  <si>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</si>
  <si>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</si>
  <si>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</si>
  <si>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</si>
  <si>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</si>
  <si>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</si>
  <si>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</si>
  <si>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</si>
  <si>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</si>
  <si>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</si>
  <si>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</si>
  <si>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</si>
  <si>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</si>
  <si>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</si>
  <si>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</si>
  <si>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</si>
  <si>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</si>
  <si>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</si>
  <si>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</si>
  <si>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</si>
  <si>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</si>
  <si>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</si>
  <si>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</si>
  <si>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</si>
  <si>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</si>
  <si>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</si>
  <si>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</si>
  <si>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</si>
  <si>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</si>
  <si>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</si>
  <si>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</si>
  <si>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</si>
  <si>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</si>
  <si>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</si>
  <si>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</si>
  <si>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</si>
  <si>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</si>
  <si>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</si>
  <si>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</si>
  <si>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</si>
  <si>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</si>
  <si>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</si>
  <si>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</si>
  <si>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</si>
  <si>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</si>
  <si>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</si>
  <si>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</si>
  <si>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</si>
  <si>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</si>
  <si>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</si>
  <si>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</si>
  <si>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</si>
  <si>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</si>
  <si>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</si>
  <si>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</si>
  <si>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</si>
  <si>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</si>
  <si>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</si>
  <si>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</si>
  <si>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</si>
  <si>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</si>
  <si>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</si>
  <si>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</si>
  <si>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</si>
  <si>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</si>
  <si>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</si>
  <si>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</si>
  <si>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</si>
  <si>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</si>
  <si>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</si>
  <si>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</si>
  <si>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</si>
  <si>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</si>
  <si>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</si>
  <si>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</si>
  <si>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</si>
  <si>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</si>
  <si>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</si>
  <si>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</si>
  <si>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</si>
  <si>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</si>
  <si>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</si>
  <si>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</si>
  <si>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</si>
  <si>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</si>
  <si>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</si>
  <si>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</si>
  <si>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</si>
  <si>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</si>
  <si>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</si>
  <si>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</si>
  <si>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</si>
  <si>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</si>
  <si>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</si>
  <si>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</si>
  <si>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</si>
  <si>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</si>
  <si>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</si>
  <si>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</si>
  <si>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</si>
  <si>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</si>
  <si>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</si>
  <si>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</si>
  <si>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</si>
  <si>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</si>
  <si>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</si>
  <si>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</si>
  <si>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</si>
  <si>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</si>
  <si>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</si>
  <si>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</si>
  <si>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</si>
  <si>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</si>
  <si>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</si>
  <si>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</si>
  <si>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</si>
  <si>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</si>
  <si>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</si>
  <si>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</si>
  <si>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</si>
  <si>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</si>
  <si>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</si>
  <si>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</si>
  <si>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</si>
  <si>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</si>
  <si>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</si>
  <si>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</si>
  <si>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</si>
  <si>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</si>
  <si>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</si>
  <si>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</si>
  <si>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</si>
  <si>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</si>
  <si>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</si>
  <si>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</si>
  <si>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</si>
  <si>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</si>
  <si>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</si>
  <si>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</si>
  <si>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</si>
  <si>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</si>
  <si>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</si>
  <si>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</si>
  <si>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</si>
  <si>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</si>
  <si>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</si>
  <si>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</si>
  <si>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</si>
  <si>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</si>
  <si>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</si>
  <si>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</si>
  <si>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</si>
  <si>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</si>
  <si>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</si>
  <si>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</si>
  <si>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</si>
  <si>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</si>
  <si>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</si>
  <si>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</si>
  <si>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</si>
  <si>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</si>
  <si>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</si>
  <si>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</si>
  <si>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</si>
  <si>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</si>
  <si>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</si>
  <si>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</si>
  <si>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</si>
  <si>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</si>
  <si>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</si>
  <si>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</si>
  <si>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</si>
  <si>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</si>
  <si>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</si>
  <si>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</si>
  <si>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</si>
  <si>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</si>
  <si>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</si>
  <si>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</si>
  <si>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</si>
  <si>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</si>
  <si>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</si>
  <si>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</si>
  <si>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</si>
  <si>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</si>
  <si>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</si>
  <si>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</si>
  <si>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</si>
  <si>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</si>
  <si>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</si>
  <si>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</si>
  <si>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</si>
  <si>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</si>
  <si>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</si>
  <si>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</si>
  <si>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</si>
  <si>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</si>
  <si>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</si>
  <si>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</si>
  <si>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</si>
  <si>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</si>
  <si>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</si>
  <si>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</si>
  <si>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</si>
  <si>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</si>
  <si>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</si>
  <si>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</si>
  <si>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</si>
  <si>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</si>
  <si>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</si>
  <si>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</si>
  <si>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</si>
  <si>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</si>
  <si>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</si>
  <si>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</si>
  <si>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</si>
  <si>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</si>
  <si>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</si>
  <si>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</si>
  <si>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</si>
  <si>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</si>
  <si>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</si>
  <si>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</si>
  <si>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</si>
  <si>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</si>
  <si>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</si>
  <si>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</si>
  <si>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</si>
  <si>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</si>
  <si>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</si>
  <si>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</si>
  <si>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</si>
  <si>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</si>
  <si>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</si>
  <si>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</si>
  <si>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</si>
  <si>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</si>
  <si>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</si>
  <si>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</si>
  <si>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</si>
  <si>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</si>
  <si>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</si>
  <si>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</si>
  <si>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</si>
  <si>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</si>
  <si>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</si>
  <si>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</si>
  <si>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</si>
  <si>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</si>
  <si>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</si>
  <si>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</si>
  <si>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</si>
  <si>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</si>
  <si>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</si>
  <si>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</si>
  <si>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</si>
  <si>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</si>
  <si>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</si>
  <si>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</si>
  <si>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</si>
  <si>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</si>
  <si>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</si>
  <si>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</si>
  <si>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</si>
  <si>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</si>
  <si>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</si>
  <si>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</si>
  <si>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</si>
  <si>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</si>
  <si>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</si>
  <si>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</si>
  <si>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</si>
  <si>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</si>
  <si>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</si>
  <si>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</si>
  <si>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</si>
  <si>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</si>
  <si>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</si>
  <si>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</si>
  <si>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</si>
  <si>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</si>
  <si>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</si>
  <si>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</si>
  <si>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</si>
  <si>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</si>
  <si>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</si>
  <si>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</si>
  <si>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</si>
  <si>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</si>
  <si>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</si>
  <si>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</si>
  <si>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</si>
  <si>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</si>
  <si>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</si>
  <si>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</si>
  <si>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</si>
  <si>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</si>
  <si>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</si>
  <si>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</si>
  <si>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</si>
  <si>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</si>
  <si>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</si>
  <si>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</si>
  <si>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</si>
  <si>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</si>
  <si>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</si>
  <si>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</si>
  <si>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</si>
  <si>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</si>
  <si>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</si>
  <si>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</si>
  <si>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</si>
  <si>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</si>
  <si>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</si>
  <si>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</si>
  <si>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</si>
  <si>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</si>
  <si>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</si>
  <si>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</si>
  <si>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</si>
  <si>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</si>
  <si>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</si>
  <si>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</si>
  <si>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</si>
  <si>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</si>
  <si>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</si>
  <si>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</si>
  <si>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</si>
  <si>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</si>
  <si>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</si>
  <si>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</si>
  <si>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</si>
  <si>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</si>
  <si>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</si>
  <si>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</si>
  <si>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</si>
  <si>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</si>
  <si>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</si>
  <si>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</si>
  <si>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</si>
  <si>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</si>
  <si>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</si>
  <si>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</si>
  <si>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</si>
  <si>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</si>
  <si>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</si>
  <si>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</si>
  <si>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</si>
  <si>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</si>
  <si>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</si>
  <si>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</si>
  <si>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</si>
  <si>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</si>
  <si>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</si>
  <si>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</si>
  <si>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</si>
  <si>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</si>
  <si>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</si>
  <si>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</si>
  <si>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</si>
  <si>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</si>
  <si>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</si>
  <si>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</si>
  <si>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</si>
  <si>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</si>
  <si>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</si>
  <si>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</si>
  <si>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</si>
  <si>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</si>
  <si>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</si>
  <si>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</si>
  <si>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</si>
  <si>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</si>
  <si>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</si>
  <si>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</si>
  <si>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</si>
  <si>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</si>
  <si>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</si>
  <si>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</si>
  <si>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</si>
  <si>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</si>
  <si>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</si>
  <si>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</si>
  <si>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</si>
  <si>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</si>
  <si>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</si>
  <si>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</si>
  <si>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</si>
  <si>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</si>
  <si>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</si>
  <si>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</si>
  <si>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</si>
  <si>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</si>
  <si>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</si>
  <si>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</si>
  <si>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</si>
  <si>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</si>
  <si>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</si>
  <si>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</si>
  <si>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</si>
  <si>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</si>
  <si>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</si>
  <si>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</si>
  <si>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</si>
  <si>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</si>
  <si>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</si>
  <si>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</si>
  <si>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</si>
  <si>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</si>
  <si>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</si>
  <si>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</si>
  <si>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</si>
  <si>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</si>
  <si>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</si>
  <si>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</si>
  <si>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</si>
  <si>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</si>
  <si>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</si>
  <si>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</si>
  <si>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</si>
  <si>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</si>
  <si>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</si>
  <si>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</si>
  <si>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</si>
  <si>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</si>
  <si>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</si>
  <si>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</si>
  <si>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</si>
  <si>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</si>
  <si>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</si>
  <si>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</si>
  <si>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</si>
  <si>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</si>
  <si>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</si>
  <si>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</si>
  <si>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</si>
  <si>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</si>
  <si>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</si>
  <si>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</si>
  <si>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</si>
  <si>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</si>
  <si>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</si>
  <si>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</si>
  <si>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</si>
  <si>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</si>
  <si>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</si>
  <si>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</si>
  <si>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</si>
  <si>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</si>
  <si>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</si>
  <si>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</si>
  <si>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</si>
  <si>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</si>
  <si>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</si>
  <si>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</si>
  <si>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</si>
  <si>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</si>
  <si>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</si>
  <si>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</si>
  <si>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</si>
  <si>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</si>
  <si>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</si>
  <si>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</si>
  <si>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</si>
  <si>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</si>
  <si>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</si>
  <si>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</si>
  <si>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</si>
  <si>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</si>
  <si>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</si>
  <si>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</si>
  <si>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</si>
  <si>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</si>
  <si>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</si>
  <si>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</si>
  <si>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</si>
  <si>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</si>
  <si>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</si>
  <si>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</si>
  <si>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</si>
  <si>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</si>
  <si>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</si>
  <si>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</si>
  <si>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</si>
  <si>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</si>
  <si>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</si>
  <si>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</si>
  <si>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</si>
  <si>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</si>
  <si>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</si>
  <si>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</si>
  <si>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</si>
  <si>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</si>
  <si>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</si>
  <si>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</si>
  <si>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</si>
  <si>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</si>
  <si>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</si>
  <si>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</si>
  <si>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</si>
  <si>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</si>
  <si>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</si>
  <si>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</si>
  <si>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</si>
  <si>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</si>
  <si>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</si>
  <si>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</si>
  <si>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</si>
  <si>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</si>
  <si>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</si>
  <si>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</si>
  <si>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</si>
  <si>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</si>
  <si>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</si>
  <si>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</si>
  <si>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</si>
  <si>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</si>
  <si>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</si>
  <si>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</si>
  <si>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</si>
  <si>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</si>
  <si>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</si>
  <si>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</si>
  <si>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</si>
  <si>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</si>
  <si>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</si>
  <si>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</si>
  <si>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</si>
  <si>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</si>
  <si>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</si>
  <si>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</si>
  <si>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</si>
  <si>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</si>
  <si>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</si>
  <si>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</si>
  <si>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</si>
  <si>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</si>
  <si>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</si>
  <si>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</si>
  <si>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</si>
  <si>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</si>
  <si>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</si>
  <si>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</si>
  <si>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</si>
  <si>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</si>
  <si>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</si>
  <si>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</si>
  <si>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</si>
  <si>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</si>
  <si>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</si>
  <si>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</si>
  <si>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</si>
  <si>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</si>
  <si>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</si>
  <si>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</si>
  <si>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</si>
  <si>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</si>
  <si>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</si>
  <si>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</si>
  <si>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</si>
  <si>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</si>
  <si>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</si>
  <si>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</si>
  <si>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</si>
  <si>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</si>
  <si>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</si>
  <si>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</si>
  <si>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</si>
  <si>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</si>
  <si>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</si>
  <si>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</si>
  <si>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</si>
  <si>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</si>
  <si>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</si>
  <si>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</si>
  <si>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</si>
  <si>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</si>
  <si>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</si>
  <si>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</si>
  <si>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</si>
  <si>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</si>
  <si>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</si>
  <si>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</si>
  <si>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</si>
  <si>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</si>
  <si>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</si>
  <si>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</si>
  <si>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</si>
  <si>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</si>
  <si>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</si>
  <si>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</si>
  <si>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</si>
  <si>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</si>
  <si>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</si>
  <si>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</si>
  <si>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</si>
  <si>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</si>
  <si>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</si>
  <si>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</si>
  <si>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</si>
  <si>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</si>
  <si>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</si>
  <si>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</si>
  <si>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</si>
  <si>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</si>
  <si>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</si>
  <si>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</si>
  <si>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</si>
  <si>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</si>
  <si>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</si>
  <si>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</si>
  <si>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</si>
  <si>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</si>
  <si>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</si>
  <si>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</si>
  <si>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</si>
  <si>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</si>
  <si>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</si>
  <si>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</si>
  <si>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</si>
  <si>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</si>
  <si>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</si>
  <si>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</si>
  <si>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</si>
  <si>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</si>
  <si>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</si>
  <si>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</si>
  <si>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</si>
  <si>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</si>
  <si>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</si>
  <si>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</si>
  <si>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</si>
  <si>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</si>
  <si>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</si>
  <si>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</si>
  <si>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</si>
  <si>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</si>
  <si>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</si>
  <si>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</si>
  <si>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</si>
  <si>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</si>
  <si>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</si>
  <si>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</si>
  <si>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</si>
  <si>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</si>
  <si>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</si>
  <si>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</si>
  <si>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</si>
  <si>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</si>
  <si>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</si>
  <si>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</si>
  <si>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</si>
  <si>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</si>
  <si>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</si>
  <si>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</si>
  <si>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</si>
  <si>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</si>
  <si>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</si>
  <si>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</si>
  <si>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</si>
  <si>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</si>
  <si>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</si>
  <si>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</si>
  <si>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</si>
  <si>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</si>
  <si>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</si>
  <si>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</si>
  <si>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</si>
  <si>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</si>
  <si>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</si>
  <si>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</si>
  <si>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</si>
  <si>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</si>
  <si>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</si>
  <si>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</si>
  <si>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</si>
  <si>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</si>
  <si>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</si>
  <si>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</si>
  <si>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</si>
  <si>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</si>
  <si>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</si>
  <si>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</si>
  <si>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</si>
  <si>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</si>
  <si>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</si>
  <si>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</si>
  <si>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</si>
  <si>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</si>
  <si>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</si>
  <si>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</si>
  <si>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</si>
  <si>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</si>
  <si>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</si>
  <si>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</si>
  <si>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</si>
  <si>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</si>
  <si>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</si>
  <si>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</si>
  <si>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</si>
  <si>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</si>
  <si>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</si>
  <si>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</si>
  <si>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</si>
  <si>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</si>
  <si>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</si>
  <si>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</si>
  <si>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</si>
  <si>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</si>
  <si>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</si>
  <si>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</si>
  <si>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</si>
  <si>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</si>
  <si>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</si>
  <si>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</si>
  <si>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</si>
  <si>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</si>
  <si>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</si>
  <si>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</si>
  <si>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</si>
  <si>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</si>
  <si>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</si>
  <si>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</si>
  <si>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</si>
  <si>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</si>
  <si>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</si>
  <si>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</si>
  <si>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</si>
  <si>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</si>
  <si>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</si>
  <si>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</si>
  <si>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</si>
  <si>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</si>
  <si>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</si>
  <si>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</si>
  <si>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</si>
  <si>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</si>
  <si>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</si>
  <si>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</si>
  <si>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</si>
  <si>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</si>
  <si>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</si>
  <si>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</si>
  <si>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</si>
  <si>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</si>
  <si>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</si>
  <si>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</si>
  <si>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</si>
  <si>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</si>
  <si>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</si>
  <si>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</si>
  <si>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</si>
  <si>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</si>
  <si>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</si>
  <si>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</si>
  <si>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</si>
  <si>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</si>
  <si>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</si>
  <si>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</si>
  <si>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</si>
  <si>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</si>
  <si>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</si>
  <si>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</si>
  <si>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</si>
  <si>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</si>
  <si>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</si>
  <si>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</si>
  <si>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</si>
  <si>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</si>
  <si>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</si>
  <si>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</si>
  <si>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</si>
  <si>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</si>
  <si>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</si>
  <si>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</si>
  <si>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</si>
  <si>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</si>
  <si>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</si>
  <si>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</si>
  <si>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</si>
  <si>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</si>
  <si>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</si>
  <si>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</si>
  <si>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</si>
  <si>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</si>
  <si>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</si>
  <si>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</si>
  <si>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</si>
  <si>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</si>
  <si>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</si>
  <si>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</si>
  <si>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</si>
  <si>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</si>
  <si>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</si>
  <si>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</si>
  <si>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</si>
  <si>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</si>
  <si>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</si>
  <si>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</si>
  <si>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</si>
  <si>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</si>
  <si>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</si>
  <si>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</si>
  <si>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</si>
  <si>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</si>
  <si>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</si>
  <si>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</si>
  <si>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</si>
  <si>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</si>
  <si>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</si>
  <si>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</si>
  <si>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</si>
  <si>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</si>
  <si>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</si>
  <si>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</si>
  <si>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</si>
  <si>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</si>
  <si>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</si>
  <si>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</si>
  <si>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</si>
  <si>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</si>
  <si>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</si>
  <si>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</si>
  <si>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</si>
  <si>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</si>
  <si>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</si>
  <si>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</si>
  <si>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</si>
  <si>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</si>
  <si>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</si>
  <si>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</si>
  <si>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</si>
  <si>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</si>
  <si>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</si>
  <si>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</si>
  <si>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</si>
  <si>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</si>
  <si>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</si>
  <si>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</si>
  <si>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</si>
  <si>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</si>
  <si>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</si>
  <si>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</si>
  <si>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</si>
  <si>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</si>
  <si>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</si>
  <si>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</si>
  <si>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</si>
  <si>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</si>
  <si>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</si>
  <si>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</si>
  <si>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</si>
  <si>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</si>
  <si>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</si>
  <si>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</si>
  <si>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</si>
  <si>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</si>
  <si>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</si>
  <si>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</si>
  <si>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</si>
  <si>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</si>
  <si>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</si>
  <si>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</si>
  <si>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</si>
  <si>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</si>
  <si>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</si>
  <si>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</si>
  <si>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</si>
  <si>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</si>
  <si>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</si>
  <si>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</si>
  <si>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</si>
  <si>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</si>
  <si>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</si>
  <si>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</si>
  <si>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</si>
  <si>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</si>
  <si>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</si>
  <si>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</si>
  <si>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</si>
  <si>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</si>
  <si>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</si>
  <si>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</si>
  <si>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</si>
  <si>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</si>
  <si>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</si>
  <si>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</si>
  <si>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</si>
  <si>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</si>
  <si>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</si>
  <si>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</si>
  <si>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</si>
  <si>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</si>
  <si>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</si>
  <si>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</si>
  <si>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</si>
  <si>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</si>
  <si>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</si>
  <si>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</si>
  <si>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</si>
  <si>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</si>
  <si>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</si>
  <si>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</si>
  <si>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</si>
  <si>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</si>
  <si>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</si>
  <si>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</si>
  <si>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</si>
  <si>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</si>
  <si>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</si>
  <si>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</si>
  <si>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</si>
  <si>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</si>
  <si>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</si>
  <si>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</si>
  <si>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</si>
  <si>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</si>
  <si>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</si>
  <si>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</si>
  <si>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</si>
  <si>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</si>
  <si>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</si>
  <si>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</si>
  <si>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</si>
  <si>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</si>
  <si>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</si>
  <si>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</si>
  <si>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</si>
  <si>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</si>
  <si>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</si>
  <si>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</si>
  <si>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</si>
  <si>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</si>
  <si>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</si>
  <si>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</si>
  <si>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</si>
  <si>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</si>
  <si>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</si>
  <si>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</si>
  <si>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</si>
  <si>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</si>
  <si>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</si>
  <si>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</si>
  <si>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</si>
  <si>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</si>
  <si>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</si>
  <si>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</si>
  <si>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</si>
  <si>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</si>
  <si>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</si>
  <si>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</si>
  <si>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</si>
  <si>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</si>
  <si>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</si>
  <si>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</si>
  <si>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</si>
  <si>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</si>
  <si>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</si>
  <si>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</si>
  <si>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</si>
  <si>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</si>
  <si>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</si>
  <si>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</si>
  <si>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</si>
  <si>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</si>
  <si>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</si>
  <si>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</si>
  <si>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</si>
  <si>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</si>
  <si>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</si>
  <si>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</si>
  <si>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</si>
  <si>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</si>
  <si>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</si>
  <si>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</si>
  <si>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</si>
  <si>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</si>
  <si>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</si>
  <si>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</si>
  <si>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</si>
  <si>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</si>
  <si>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</si>
  <si>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</si>
  <si>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</si>
  <si>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</si>
  <si>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</si>
  <si>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</si>
  <si>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</si>
  <si>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</si>
  <si>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</si>
  <si>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</si>
  <si>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</si>
  <si>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</si>
  <si>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</si>
  <si>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</si>
  <si>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</si>
  <si>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</si>
  <si>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</si>
  <si>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</si>
  <si>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</si>
  <si>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</si>
  <si>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</si>
  <si>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</si>
  <si>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</si>
  <si>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</si>
  <si>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</si>
  <si>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</si>
  <si>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</si>
  <si>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</si>
  <si>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</si>
  <si>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</si>
  <si>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</si>
  <si>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</si>
  <si>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</si>
  <si>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</si>
  <si>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</si>
  <si>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</si>
  <si>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</si>
  <si>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</si>
  <si>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</si>
  <si>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</si>
  <si>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</si>
  <si>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</si>
  <si>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</si>
  <si>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</si>
  <si>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</si>
  <si>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</si>
  <si>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</si>
  <si>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</si>
  <si>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</si>
  <si>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</si>
  <si>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</si>
  <si>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</si>
  <si>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</si>
  <si>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</si>
  <si>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</si>
  <si>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</si>
  <si>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</si>
  <si>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</si>
  <si>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</si>
  <si>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</si>
  <si>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</si>
  <si>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</si>
  <si>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</si>
  <si>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</si>
  <si>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</si>
  <si>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</si>
  <si>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</si>
  <si>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</si>
  <si>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</si>
  <si>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</si>
  <si>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</si>
  <si>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</si>
  <si>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</si>
  <si>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</si>
  <si>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</si>
  <si>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</si>
  <si>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</si>
  <si>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</si>
  <si>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</si>
  <si>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</si>
  <si>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</si>
  <si>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</si>
  <si>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</si>
  <si>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</si>
  <si>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</si>
  <si>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</si>
  <si>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</si>
  <si>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</si>
  <si>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</si>
  <si>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</si>
  <si>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</si>
  <si>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</si>
  <si>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</si>
  <si>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</si>
  <si>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</si>
  <si>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</si>
  <si>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</si>
  <si>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</si>
  <si>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</si>
  <si>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</si>
  <si>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</si>
  <si>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</si>
  <si>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</si>
  <si>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</si>
  <si>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</si>
  <si>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</si>
  <si>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</si>
  <si>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</si>
  <si>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</si>
  <si>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</si>
  <si>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</si>
  <si>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</si>
  <si>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</si>
  <si>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</si>
  <si>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</si>
  <si>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</si>
  <si>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</si>
  <si>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</si>
  <si>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</si>
  <si>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</si>
  <si>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</si>
  <si>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</si>
  <si>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</si>
  <si>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</si>
  <si>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</si>
  <si>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</si>
  <si>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</si>
  <si>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</si>
  <si>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</si>
  <si>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</si>
  <si>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</si>
  <si>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</si>
  <si>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</si>
  <si>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</si>
  <si>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</si>
  <si>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</si>
  <si>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</si>
  <si>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</si>
  <si>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</si>
  <si>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</si>
  <si>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</si>
  <si>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</si>
  <si>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</si>
  <si>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</si>
  <si>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</si>
  <si>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</si>
  <si>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</si>
  <si>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</si>
  <si>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</si>
  <si>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</si>
  <si>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</si>
  <si>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</si>
  <si>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</si>
  <si>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</si>
  <si>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</si>
  <si>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</si>
  <si>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</si>
  <si>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</si>
  <si>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</si>
  <si>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</si>
  <si>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</si>
  <si>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</si>
  <si>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</si>
  <si>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</si>
  <si>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</si>
  <si>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</si>
  <si>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</si>
  <si>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</si>
  <si>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</si>
  <si>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</si>
  <si>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</si>
  <si>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</si>
  <si>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</si>
  <si>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</si>
  <si>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</si>
  <si>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</si>
  <si>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</si>
  <si>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</si>
  <si>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</si>
  <si>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</si>
  <si>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</si>
  <si>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</si>
  <si>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</si>
  <si>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</si>
  <si>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</si>
  <si>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</si>
  <si>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</si>
  <si>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</si>
  <si>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</si>
  <si>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</si>
  <si>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</si>
  <si>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</si>
  <si>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</si>
  <si>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</si>
  <si>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</si>
  <si>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</si>
  <si>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</si>
  <si>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</si>
  <si>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</si>
  <si>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</si>
  <si>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</si>
  <si>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</si>
  <si>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</si>
  <si>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</si>
  <si>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</si>
  <si>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</si>
  <si>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</si>
  <si>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</si>
  <si>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</si>
  <si>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</si>
  <si>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</si>
  <si>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</si>
  <si>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</si>
  <si>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</si>
  <si>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</si>
  <si>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</si>
  <si>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</si>
  <si>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</si>
  <si>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</si>
  <si>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</si>
  <si>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</si>
  <si>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</si>
  <si>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</si>
  <si>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</si>
  <si>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</si>
  <si>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</si>
  <si>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</si>
  <si>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</si>
  <si>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</si>
  <si>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</si>
  <si>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</si>
  <si>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</si>
  <si>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</si>
  <si>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</si>
  <si>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</si>
  <si>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</si>
  <si>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</si>
  <si>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</si>
  <si>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</si>
  <si>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</si>
  <si>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</si>
  <si>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</si>
  <si>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</si>
  <si>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</si>
  <si>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</si>
  <si>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</si>
  <si>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</si>
  <si>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</si>
  <si>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</si>
  <si>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</si>
  <si>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</si>
  <si>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</si>
  <si>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</si>
  <si>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</si>
  <si>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</si>
  <si>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</si>
  <si>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</si>
  <si>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</si>
  <si>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</si>
  <si>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</si>
  <si>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</si>
  <si>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</si>
  <si>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</si>
  <si>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</si>
  <si>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</si>
  <si>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</si>
  <si>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</si>
  <si>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</si>
  <si>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</si>
  <si>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</si>
  <si>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</si>
  <si>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</si>
  <si>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</si>
  <si>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</si>
  <si>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</si>
  <si>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</si>
  <si>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</si>
  <si>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</si>
  <si>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</si>
  <si>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</si>
  <si>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</si>
  <si>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</si>
  <si>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</si>
  <si>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</si>
  <si>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</si>
  <si>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</si>
  <si>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</si>
  <si>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</si>
  <si>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</si>
  <si>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</si>
  <si>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</si>
  <si>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</si>
  <si>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</si>
  <si>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</si>
  <si>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</si>
  <si>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</si>
  <si>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</si>
  <si>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</si>
  <si>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</si>
  <si>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</si>
  <si>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</si>
  <si>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</si>
  <si>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</si>
  <si>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</si>
  <si>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</si>
  <si>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</si>
  <si>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</si>
  <si>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</si>
  <si>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</si>
  <si>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</si>
  <si>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</si>
  <si>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</si>
  <si>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</si>
  <si>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</si>
  <si>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</si>
  <si>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</si>
  <si>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</si>
  <si>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</si>
  <si>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</si>
  <si>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</si>
  <si>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</si>
  <si>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</si>
  <si>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</si>
  <si>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</si>
  <si>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</si>
  <si>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</si>
  <si>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</si>
  <si>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</si>
  <si>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</si>
  <si>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</si>
  <si>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</si>
  <si>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</si>
  <si>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</si>
  <si>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</si>
  <si>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</si>
  <si>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</si>
  <si>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</si>
  <si>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</si>
  <si>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</si>
  <si>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</si>
  <si>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</si>
  <si>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</si>
  <si>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</si>
  <si>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</si>
  <si>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</si>
  <si>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</si>
  <si>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</si>
  <si>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</si>
  <si>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</si>
  <si>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</si>
  <si>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</si>
  <si>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</si>
  <si>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</si>
  <si>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</si>
  <si>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</si>
  <si>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</si>
  <si>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</si>
  <si>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</si>
  <si>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</si>
  <si>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</si>
  <si>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</si>
  <si>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</si>
  <si>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</si>
  <si>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</si>
  <si>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</si>
  <si>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</si>
  <si>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</si>
  <si>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</si>
  <si>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</si>
  <si>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</si>
  <si>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</si>
  <si>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</si>
  <si>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</si>
  <si>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</si>
  <si>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</si>
  <si>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</si>
  <si>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</si>
  <si>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</si>
  <si>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</si>
  <si>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</si>
  <si>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</si>
  <si>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</si>
  <si>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</si>
  <si>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</si>
  <si>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</si>
  <si>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</si>
  <si>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</si>
  <si>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</si>
  <si>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</si>
  <si>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</si>
  <si>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</si>
  <si>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</si>
  <si>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</si>
  <si>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</si>
  <si>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</si>
  <si>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</si>
  <si>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</si>
  <si>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</si>
  <si>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</si>
  <si>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</si>
  <si>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</si>
  <si>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</si>
  <si>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</si>
  <si>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</si>
  <si>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</si>
  <si>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</si>
  <si>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</si>
  <si>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</si>
  <si>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</si>
  <si>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</si>
  <si>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</si>
  <si>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</si>
  <si>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</si>
  <si>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</si>
  <si>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</si>
  <si>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</si>
  <si>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</si>
  <si>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</si>
  <si>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</si>
  <si>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</si>
  <si>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</si>
  <si>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</si>
  <si>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</si>
  <si>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</si>
  <si>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</si>
  <si>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</si>
  <si>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</si>
  <si>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</si>
  <si>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</si>
  <si>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</si>
  <si>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</si>
  <si>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</si>
  <si>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</si>
  <si>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</si>
  <si>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</si>
  <si>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</si>
  <si>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</si>
  <si>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</si>
  <si>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</si>
  <si>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</si>
  <si>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</si>
  <si>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</si>
  <si>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</si>
  <si>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</si>
  <si>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</si>
  <si>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</si>
  <si>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</si>
  <si>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</si>
  <si>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</si>
  <si>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</si>
  <si>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</si>
  <si>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</si>
  <si>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</si>
  <si>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</si>
  <si>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</si>
  <si>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</si>
  <si>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</si>
  <si>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</si>
  <si>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</si>
  <si>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</si>
  <si>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</si>
  <si>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</si>
  <si>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</si>
  <si>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</si>
  <si>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</si>
  <si>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</si>
  <si>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</si>
  <si>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</si>
  <si>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</si>
  <si>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</si>
  <si>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</si>
  <si>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</si>
  <si>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</si>
  <si>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</si>
  <si>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</si>
  <si>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</si>
  <si>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</si>
  <si>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</si>
  <si>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</si>
  <si>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</si>
  <si>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</si>
  <si>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</si>
  <si>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</si>
  <si>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</si>
  <si>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</si>
  <si>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</si>
  <si>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</si>
  <si>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</si>
  <si>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</si>
  <si>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</si>
  <si>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</si>
  <si>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</si>
  <si>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</si>
  <si>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</si>
  <si>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</si>
  <si>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</si>
  <si>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</si>
  <si>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</si>
  <si>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</si>
  <si>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</si>
  <si>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</si>
  <si>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</si>
  <si>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</si>
  <si>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</si>
  <si>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</si>
  <si>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</si>
  <si>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</si>
  <si>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</si>
  <si>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</si>
  <si>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</si>
  <si>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</si>
  <si>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</si>
  <si>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</si>
  <si>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</si>
  <si>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</si>
  <si>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</si>
  <si>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</si>
  <si>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</si>
  <si>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</si>
  <si>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</si>
  <si>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</si>
  <si>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</si>
  <si>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</si>
  <si>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</si>
  <si>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</si>
  <si>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</si>
  <si>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</si>
  <si>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</si>
  <si>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</si>
  <si>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</si>
  <si>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</si>
  <si>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</si>
  <si>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</si>
  <si>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</si>
  <si>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</si>
  <si>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</si>
  <si>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</si>
  <si>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</si>
  <si>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</si>
  <si>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</si>
  <si>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</si>
  <si>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</si>
  <si>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</si>
  <si>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</si>
  <si>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</si>
  <si>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</si>
  <si>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</si>
  <si>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</si>
  <si>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</si>
  <si>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</si>
  <si>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</si>
  <si>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</si>
  <si>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</si>
  <si>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</si>
  <si>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</si>
  <si>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</si>
  <si>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</si>
  <si>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</si>
  <si>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</si>
  <si>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</si>
  <si>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</si>
  <si>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</si>
  <si>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</si>
  <si>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</si>
  <si>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</si>
  <si>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</si>
  <si>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</si>
  <si>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</si>
  <si>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</si>
  <si>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</si>
  <si>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</si>
  <si>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</si>
  <si>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</si>
  <si>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</si>
  <si>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</si>
  <si>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</si>
  <si>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</si>
  <si>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</si>
  <si>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</si>
  <si>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</si>
  <si>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</si>
  <si>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</si>
  <si>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</si>
  <si>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</si>
  <si>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</si>
  <si>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</si>
  <si>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</si>
  <si>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</si>
  <si>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</si>
  <si>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</si>
  <si>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</si>
  <si>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</si>
  <si>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</si>
  <si>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</si>
  <si>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</si>
  <si>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</si>
  <si>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</si>
  <si>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</si>
  <si>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</si>
  <si>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</si>
  <si>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</si>
  <si>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</si>
  <si>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</si>
  <si>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</si>
  <si>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</si>
  <si>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</si>
  <si>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</si>
  <si>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</si>
  <si>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</si>
  <si>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</si>
  <si>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</si>
  <si>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</si>
  <si>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</si>
  <si>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</si>
  <si>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</si>
  <si>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</si>
  <si>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</si>
  <si>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</si>
  <si>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</si>
  <si>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</si>
  <si>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</si>
  <si>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</si>
  <si>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</si>
  <si>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</si>
  <si>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</si>
  <si>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</si>
  <si>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</si>
  <si>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</si>
  <si>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</si>
  <si>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</si>
  <si>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</si>
  <si>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</si>
  <si>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</si>
  <si>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</si>
  <si>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</si>
  <si>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</si>
  <si>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</si>
  <si>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</si>
  <si>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</si>
  <si>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</si>
  <si>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</si>
  <si>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</si>
  <si>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</si>
  <si>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</si>
  <si>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</si>
  <si>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</si>
  <si>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</si>
  <si>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</si>
  <si>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</si>
  <si>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</si>
  <si>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</si>
  <si>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</si>
  <si>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</si>
  <si>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</si>
  <si>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</si>
  <si>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</si>
  <si>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</si>
  <si>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</si>
  <si>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</si>
  <si>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</si>
  <si>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</si>
  <si>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</si>
  <si>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</si>
  <si>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</si>
  <si>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</si>
  <si>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</si>
  <si>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</si>
  <si>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</si>
  <si>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</si>
  <si>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</si>
  <si>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</si>
  <si>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</si>
  <si>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</si>
  <si>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</si>
  <si>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</si>
  <si>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</si>
  <si>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</si>
  <si>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</si>
  <si>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</si>
  <si>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</si>
  <si>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</si>
  <si>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</si>
  <si>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</si>
  <si>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</si>
  <si>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</si>
  <si>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</si>
  <si>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</si>
  <si>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</si>
  <si>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</si>
  <si>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</si>
  <si>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</si>
  <si>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</si>
  <si>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</si>
  <si>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</si>
  <si>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</si>
  <si>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</si>
  <si>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</si>
  <si>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</si>
  <si>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</si>
  <si>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</si>
  <si>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</si>
  <si>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</si>
  <si>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</si>
  <si>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</si>
  <si>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</si>
  <si>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</si>
  <si>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</si>
  <si>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</si>
  <si>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</si>
  <si>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</si>
  <si>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</si>
  <si>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</si>
  <si>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</si>
  <si>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</si>
  <si>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</si>
  <si>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</si>
  <si>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</si>
  <si>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</si>
  <si>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</si>
  <si>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</si>
  <si>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</si>
  <si>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</si>
  <si>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</si>
  <si>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</si>
  <si>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</si>
  <si>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</si>
  <si>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</si>
  <si>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</si>
  <si>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</si>
  <si>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</si>
  <si>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</si>
  <si>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</si>
  <si>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</si>
  <si>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</si>
  <si>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</si>
  <si>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</si>
  <si>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</si>
  <si>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</si>
  <si>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</si>
  <si>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</si>
  <si>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</si>
  <si>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</si>
  <si>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</si>
  <si>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</si>
  <si>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</si>
  <si>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</si>
  <si>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</si>
  <si>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</si>
  <si>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</si>
  <si>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</si>
  <si>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</si>
  <si>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</si>
  <si>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</si>
  <si>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</si>
  <si>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</si>
  <si>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</si>
  <si>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</si>
  <si>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</si>
  <si>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</si>
  <si>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</si>
  <si>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</si>
  <si>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</si>
  <si>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</si>
  <si>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</si>
  <si>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</si>
  <si>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</si>
  <si>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</si>
  <si>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</si>
  <si>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</si>
  <si>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</si>
  <si>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</si>
  <si>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</si>
  <si>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</si>
  <si>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</si>
  <si>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</si>
  <si>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</si>
  <si>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</si>
  <si>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</si>
  <si>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</si>
  <si>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</si>
  <si>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</si>
  <si>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</si>
  <si>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</si>
  <si>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</si>
  <si>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</si>
  <si>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</si>
  <si>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</si>
  <si>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</si>
  <si>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</si>
  <si>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</si>
  <si>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</si>
  <si>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</si>
  <si>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</si>
  <si>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</si>
  <si>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</si>
  <si>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</si>
  <si>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</si>
  <si>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</si>
  <si>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</si>
  <si>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</si>
  <si>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</si>
  <si>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</si>
  <si>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</si>
  <si>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</si>
  <si>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</si>
  <si>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</si>
  <si>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</si>
  <si>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</si>
  <si>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</si>
  <si>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</si>
  <si>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</si>
  <si>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</si>
  <si>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</si>
  <si>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</si>
  <si>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</si>
  <si>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</si>
  <si>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</si>
  <si>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</si>
  <si>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</si>
  <si>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</si>
  <si>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</si>
  <si>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</si>
  <si>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</si>
  <si>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</si>
  <si>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</si>
  <si>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</si>
  <si>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</si>
  <si>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</si>
  <si>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</si>
  <si>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</si>
  <si>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</si>
  <si>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</si>
  <si>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</si>
  <si>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</si>
  <si>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</si>
  <si>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</si>
  <si>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</si>
  <si>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</si>
  <si>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</si>
  <si>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</si>
  <si>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</si>
  <si>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</si>
  <si>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</si>
  <si>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</si>
  <si>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</si>
  <si>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</si>
  <si>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</si>
  <si>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</si>
  <si>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</si>
  <si>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</si>
  <si>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</si>
  <si>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</si>
  <si>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</si>
  <si>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</si>
  <si>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</si>
  <si>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</si>
  <si>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</si>
  <si>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</si>
  <si>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</si>
  <si>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</si>
  <si>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</si>
  <si>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</si>
  <si>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</si>
  <si>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</si>
  <si>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</si>
  <si>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</si>
  <si>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</si>
  <si>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</si>
  <si>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</si>
  <si>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</si>
  <si>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</si>
  <si>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</si>
  <si>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</si>
  <si>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</si>
  <si>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</si>
  <si>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</si>
  <si>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</si>
  <si>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</si>
  <si>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</si>
  <si>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</si>
  <si>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</si>
  <si>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</si>
  <si>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</si>
  <si>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</si>
  <si>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</si>
  <si>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</si>
  <si>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</si>
  <si>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</si>
  <si>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</si>
  <si>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</si>
  <si>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</si>
  <si>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</si>
  <si>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</si>
  <si>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</si>
  <si>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</si>
  <si>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</si>
  <si>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</si>
  <si>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</si>
  <si>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</si>
  <si>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</si>
  <si>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</si>
  <si>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</si>
  <si>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</si>
  <si>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</si>
  <si>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</si>
  <si>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</si>
  <si>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</si>
  <si>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</si>
  <si>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</si>
  <si>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</si>
  <si>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</si>
  <si>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</si>
  <si>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</si>
  <si>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</si>
  <si>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</si>
  <si>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</si>
  <si>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</si>
  <si>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</si>
  <si>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</si>
  <si>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</si>
  <si>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</si>
  <si>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</si>
  <si>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</si>
  <si>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</si>
  <si>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</si>
  <si>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</si>
  <si>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</si>
  <si>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</si>
  <si>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</si>
  <si>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</si>
  <si>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</si>
  <si>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</si>
  <si>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</si>
  <si>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</si>
  <si>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</si>
  <si>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</si>
  <si>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</si>
  <si>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</si>
  <si>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</si>
  <si>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</si>
  <si>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</si>
  <si>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</si>
  <si>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</si>
  <si>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</si>
  <si>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</si>
  <si>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</si>
  <si>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</si>
  <si>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</si>
  <si>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</si>
  <si>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</si>
  <si>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</si>
  <si>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</si>
  <si>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</si>
  <si>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</si>
  <si>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</si>
  <si>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</si>
  <si>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</si>
  <si>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</si>
  <si>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</si>
  <si>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</si>
  <si>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</si>
  <si>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</si>
  <si>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</si>
  <si>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</si>
  <si>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</si>
  <si>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</si>
  <si>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</si>
  <si>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</si>
  <si>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</si>
  <si>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</si>
  <si>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</si>
  <si>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</si>
  <si>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</si>
  <si>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</si>
  <si>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</si>
  <si>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</si>
  <si>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</si>
  <si>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</si>
  <si>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</si>
  <si>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</si>
  <si>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</si>
  <si>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</si>
  <si>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</si>
  <si>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</si>
  <si>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</si>
  <si>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</si>
  <si>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</si>
  <si>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</si>
  <si>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</si>
  <si>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</si>
  <si>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</si>
  <si>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</si>
  <si>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</si>
  <si>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</si>
  <si>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</si>
  <si>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</si>
  <si>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</si>
  <si>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</si>
  <si>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</si>
  <si>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</si>
  <si>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</si>
  <si>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</si>
  <si>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</si>
  <si>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</si>
  <si>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</si>
  <si>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</si>
  <si>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</si>
  <si>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</si>
  <si>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</si>
  <si>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</si>
  <si>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</si>
  <si>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</si>
  <si>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</si>
  <si>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</si>
  <si>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</si>
  <si>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</si>
  <si>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</si>
  <si>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</si>
  <si>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</si>
  <si>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</si>
  <si>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</si>
  <si>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</si>
  <si>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</si>
  <si>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</si>
  <si>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</si>
  <si>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</si>
  <si>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</si>
  <si>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</si>
  <si>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</si>
  <si>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</si>
  <si>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</si>
  <si>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</si>
  <si>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</si>
  <si>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</si>
  <si>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</si>
  <si>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</si>
  <si>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</si>
  <si>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</si>
  <si>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</si>
  <si>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</si>
  <si>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</si>
  <si>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</si>
  <si>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</si>
  <si>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</si>
  <si>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</si>
  <si>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</si>
  <si>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</si>
  <si>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</si>
  <si>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</si>
  <si>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</si>
  <si>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</si>
  <si>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</si>
  <si>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</si>
  <si>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</si>
  <si>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</si>
  <si>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</si>
  <si>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</si>
  <si>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</si>
  <si>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</si>
  <si>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</si>
  <si>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</si>
  <si>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</si>
  <si>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</si>
  <si>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</si>
  <si>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</si>
  <si>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</si>
  <si>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</si>
  <si>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</si>
  <si>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</si>
  <si>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</si>
  <si>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</si>
  <si>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</si>
  <si>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</si>
  <si>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</si>
  <si>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</si>
  <si>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</si>
  <si>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</si>
  <si>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</si>
  <si>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</si>
  <si>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</si>
  <si>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</si>
  <si>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</si>
  <si>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</si>
  <si>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</si>
  <si>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</si>
  <si>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</si>
  <si>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</si>
  <si>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</si>
  <si>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</si>
  <si>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</si>
  <si>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</si>
  <si>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</si>
  <si>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</si>
  <si>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</si>
  <si>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</si>
  <si>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</si>
  <si>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</si>
  <si>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</si>
  <si>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</si>
  <si>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</si>
  <si>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</si>
  <si>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</si>
  <si>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</si>
  <si>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</si>
  <si>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</si>
  <si>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</si>
  <si>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</si>
  <si>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</si>
  <si>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</si>
  <si>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</si>
  <si>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</si>
  <si>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</si>
  <si>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</si>
  <si>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</si>
  <si>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</si>
  <si>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</si>
  <si>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</si>
  <si>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</si>
  <si>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</si>
  <si>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</si>
  <si>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</si>
  <si>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</si>
  <si>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</si>
  <si>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</si>
  <si>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</si>
  <si>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</si>
  <si>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</si>
  <si>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</si>
  <si>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</si>
  <si>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</si>
  <si>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</si>
  <si>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</si>
  <si>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</si>
  <si>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</si>
  <si>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</si>
  <si>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</si>
  <si>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</si>
  <si>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</si>
  <si>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</si>
  <si>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</si>
  <si>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</si>
  <si>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</si>
  <si>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</si>
  <si>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</si>
  <si>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</si>
  <si>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</si>
  <si>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</si>
  <si>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</si>
  <si>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</si>
  <si>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</si>
  <si>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</si>
  <si>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</si>
  <si>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</si>
  <si>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</si>
  <si>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</si>
  <si>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</si>
  <si>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</si>
  <si>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</si>
  <si>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</si>
  <si>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</si>
  <si>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</si>
  <si>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</si>
  <si>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</si>
  <si>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</si>
  <si>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</si>
  <si>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</si>
  <si>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</si>
  <si>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</si>
  <si>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</si>
  <si>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</si>
  <si>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</si>
  <si>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</si>
  <si>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</si>
  <si>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</si>
  <si>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</si>
  <si>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</si>
  <si>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</si>
  <si>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</si>
  <si>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</si>
  <si>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</si>
  <si>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</si>
  <si>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</si>
  <si>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</si>
  <si>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</si>
  <si>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</si>
  <si>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</si>
  <si>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</si>
  <si>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</si>
  <si>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</si>
  <si>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</si>
  <si>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</si>
  <si>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</si>
  <si>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</si>
  <si>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</si>
  <si>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</si>
  <si>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</si>
  <si>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</si>
  <si>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</si>
  <si>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</si>
  <si>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</si>
  <si>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</si>
  <si>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</si>
  <si>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</si>
  <si>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</si>
  <si>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</si>
  <si>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</si>
  <si>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</si>
  <si>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</si>
  <si>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</si>
  <si>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</si>
  <si>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</si>
  <si>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</si>
  <si>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</si>
  <si>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</si>
  <si>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</si>
  <si>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</si>
  <si>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</si>
  <si>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</si>
  <si>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</si>
  <si>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</si>
  <si>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</si>
  <si>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</si>
  <si>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</si>
  <si>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</si>
  <si>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</si>
  <si>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</si>
  <si>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</si>
  <si>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</si>
  <si>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</si>
  <si>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</si>
  <si>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</si>
  <si>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</si>
  <si>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</si>
  <si>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</si>
  <si>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</si>
  <si>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</si>
  <si>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</si>
  <si>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</si>
  <si>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</si>
  <si>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</si>
  <si>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</si>
  <si>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</si>
  <si>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</si>
  <si>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</si>
  <si>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</si>
  <si>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</si>
  <si>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</si>
  <si>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</si>
  <si>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</si>
  <si>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</si>
  <si>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</si>
  <si>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</si>
  <si>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</si>
  <si>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</si>
  <si>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</si>
  <si>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</si>
  <si>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</si>
  <si>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</si>
  <si>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</si>
  <si>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</si>
  <si>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</si>
  <si>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</si>
  <si>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</si>
  <si>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</si>
  <si>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</si>
  <si>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</si>
  <si>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</si>
  <si>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</si>
  <si>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</si>
  <si>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</si>
  <si>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</si>
  <si>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</si>
  <si>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</si>
  <si>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</si>
  <si>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</si>
  <si>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</si>
  <si>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</si>
  <si>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</si>
  <si>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</si>
  <si>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</si>
  <si>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</si>
  <si>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</si>
  <si>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</si>
  <si>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</si>
  <si>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</si>
  <si>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</si>
  <si>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</si>
  <si>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</si>
  <si>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</si>
  <si>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</si>
  <si>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</si>
  <si>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</si>
  <si>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</si>
  <si>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</si>
  <si>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</si>
  <si>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</si>
  <si>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</si>
  <si>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</si>
  <si>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</si>
  <si>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</si>
  <si>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</si>
  <si>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</si>
  <si>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</si>
  <si>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</si>
  <si>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</si>
  <si>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</si>
  <si>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</si>
  <si>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</si>
  <si>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</si>
  <si>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</si>
  <si>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</si>
  <si>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</si>
  <si>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</si>
  <si>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</si>
  <si>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</si>
  <si>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</si>
  <si>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</si>
  <si>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</si>
  <si>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</si>
  <si>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</si>
  <si>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</si>
  <si>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</si>
  <si>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</si>
  <si>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</si>
  <si>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</si>
  <si>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</si>
  <si>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</si>
  <si>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</si>
  <si>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</si>
  <si>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</si>
  <si>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</si>
  <si>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</si>
  <si>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</si>
  <si>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</si>
  <si>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</si>
  <si>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</si>
  <si>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</si>
  <si>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</si>
  <si>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</si>
  <si>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</si>
  <si>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</si>
  <si>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</si>
  <si>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</si>
  <si>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</si>
  <si>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</si>
  <si>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</si>
  <si>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</si>
  <si>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</si>
  <si>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</si>
  <si>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</si>
  <si>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</si>
  <si>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</si>
  <si>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</si>
  <si>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</si>
  <si>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</si>
  <si>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</si>
  <si>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</si>
  <si>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</si>
  <si>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</si>
  <si>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</si>
  <si>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</si>
  <si>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</si>
  <si>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</si>
  <si>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</si>
  <si>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</si>
  <si>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</si>
  <si>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</si>
  <si>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</si>
  <si>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</si>
  <si>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</si>
  <si>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</si>
  <si>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</si>
  <si>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</si>
  <si>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</si>
  <si>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</si>
  <si>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</si>
  <si>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</si>
  <si>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</si>
  <si>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</si>
  <si>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</si>
  <si>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</si>
  <si>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</si>
  <si>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</si>
  <si>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</si>
  <si>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</si>
  <si>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</si>
  <si>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</si>
  <si>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</si>
  <si>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</si>
  <si>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</si>
  <si>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</si>
  <si>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</si>
  <si>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</si>
  <si>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</si>
  <si>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</si>
  <si>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</si>
  <si>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</si>
  <si>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</si>
  <si>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</si>
  <si>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</si>
  <si>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</si>
  <si>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</si>
  <si>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</si>
  <si>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</si>
  <si>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</si>
  <si>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</si>
  <si>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</si>
  <si>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</si>
  <si>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</si>
  <si>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</si>
  <si>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</si>
  <si>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</si>
  <si>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</si>
  <si>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</si>
  <si>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</si>
  <si>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</si>
  <si>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</si>
  <si>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</si>
  <si>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</si>
  <si>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</si>
  <si>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</si>
  <si>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</si>
  <si>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</si>
  <si>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</si>
  <si>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</si>
  <si>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</si>
  <si>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</si>
  <si>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</si>
  <si>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</si>
  <si>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</si>
  <si>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</si>
  <si>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</si>
  <si>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</si>
  <si>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</si>
  <si>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</si>
  <si>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</si>
  <si>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</si>
  <si>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</si>
  <si>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</si>
  <si>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</si>
  <si>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</si>
  <si>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</si>
  <si>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</si>
  <si>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</si>
  <si>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</si>
  <si>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</si>
  <si>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</si>
  <si>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</si>
  <si>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</si>
  <si>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</si>
  <si>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</si>
  <si>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</si>
  <si>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</si>
  <si>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</si>
  <si>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</si>
  <si>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</si>
  <si>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</si>
  <si>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</si>
  <si>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</si>
  <si>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</si>
  <si>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</si>
  <si>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</si>
  <si>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</si>
  <si>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</si>
  <si>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</si>
  <si>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</si>
  <si>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</si>
  <si>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</si>
  <si>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</si>
  <si>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</si>
  <si>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</si>
  <si>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</si>
  <si>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</si>
  <si>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</si>
  <si>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</si>
  <si>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</si>
  <si>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</si>
  <si>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</si>
  <si>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</si>
  <si>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</si>
  <si>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</si>
  <si>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</si>
  <si>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</si>
  <si>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</si>
  <si>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</si>
  <si>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</si>
  <si>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</si>
  <si>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</si>
  <si>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</si>
  <si>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</si>
  <si>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</si>
  <si>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</si>
  <si>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</si>
  <si>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</si>
  <si>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</si>
  <si>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</si>
  <si>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</si>
  <si>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</si>
  <si>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</si>
  <si>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</si>
  <si>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</si>
  <si>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</si>
  <si>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</si>
  <si>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</si>
  <si>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</si>
  <si>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</si>
  <si>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</si>
  <si>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</si>
  <si>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</si>
  <si>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</si>
  <si>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</si>
  <si>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</si>
  <si>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</si>
  <si>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</si>
  <si>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</si>
  <si>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</si>
  <si>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</si>
  <si>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</si>
  <si>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</si>
  <si>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</si>
  <si>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</si>
  <si>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</si>
  <si>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</si>
  <si>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</si>
  <si>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</si>
  <si>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</si>
  <si>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</si>
  <si>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</si>
  <si>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</si>
  <si>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</si>
  <si>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</si>
  <si>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</si>
  <si>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</si>
  <si>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</si>
  <si>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</si>
  <si>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</si>
  <si>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</si>
  <si>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</si>
  <si>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</si>
  <si>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</si>
  <si>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</si>
  <si>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</si>
  <si>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</si>
  <si>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</si>
  <si>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</si>
  <si>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</si>
  <si>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</si>
  <si>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</si>
  <si>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</si>
  <si>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</si>
  <si>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</si>
  <si>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</si>
  <si>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</si>
  <si>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</si>
  <si>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</si>
  <si>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</si>
  <si>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</si>
  <si>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</si>
  <si>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</si>
  <si>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</si>
  <si>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</si>
  <si>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</si>
  <si>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</si>
  <si>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</si>
  <si>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</si>
  <si>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</si>
  <si>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</si>
  <si>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</si>
  <si>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</si>
  <si>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</si>
  <si>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</si>
  <si>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</si>
  <si>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</si>
  <si>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</si>
  <si>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</si>
  <si>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</si>
  <si>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</si>
  <si>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</si>
  <si>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</si>
  <si>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</si>
  <si>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</si>
  <si>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</si>
  <si>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</si>
  <si>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</si>
  <si>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</si>
  <si>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</si>
  <si>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</si>
  <si>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</si>
  <si>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</si>
  <si>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</si>
  <si>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</si>
  <si>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</si>
  <si>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</si>
  <si>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</si>
  <si>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</si>
  <si>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</si>
  <si>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</si>
  <si>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</si>
  <si>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</si>
  <si>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</si>
  <si>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</si>
  <si>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</si>
  <si>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</si>
  <si>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</si>
  <si>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</si>
  <si>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</si>
  <si>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</si>
  <si>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</si>
  <si>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</si>
  <si>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</si>
  <si>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</si>
  <si>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</si>
  <si>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</si>
  <si>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</si>
  <si>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</si>
  <si>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</si>
  <si>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</si>
  <si>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</si>
  <si>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</si>
  <si>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</si>
  <si>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</si>
  <si>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</si>
  <si>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</si>
  <si>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</si>
  <si>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</si>
  <si>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</si>
  <si>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</si>
  <si>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</si>
  <si>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</si>
  <si>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</si>
  <si>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</si>
  <si>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</si>
  <si>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</si>
  <si>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</si>
  <si>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</si>
  <si>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</si>
  <si>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</si>
  <si>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</si>
  <si>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</si>
  <si>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</si>
  <si>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</si>
  <si>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</si>
  <si>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</si>
  <si>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</si>
  <si>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</si>
  <si>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</si>
  <si>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</si>
  <si>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</si>
  <si>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</si>
  <si>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</si>
  <si>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</si>
  <si>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</si>
  <si>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</si>
  <si>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</si>
  <si>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</si>
  <si>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</si>
  <si>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</si>
  <si>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</si>
  <si>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</si>
  <si>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</si>
  <si>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</si>
  <si>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</si>
  <si>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</si>
  <si>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</si>
  <si>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</si>
  <si>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</si>
  <si>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</si>
  <si>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</si>
  <si>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</si>
  <si>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</si>
  <si>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</si>
  <si>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</si>
  <si>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</si>
  <si>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</si>
  <si>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</si>
  <si>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</si>
  <si>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</si>
  <si>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</si>
  <si>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</si>
  <si>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</si>
  <si>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</si>
  <si>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</si>
  <si>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</si>
  <si>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</si>
  <si>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</si>
  <si>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</si>
  <si>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</si>
  <si>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</si>
  <si>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</si>
  <si>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</si>
  <si>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</si>
  <si>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</si>
  <si>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</si>
  <si>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</si>
  <si>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</si>
  <si>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</si>
  <si>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</si>
  <si>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</si>
  <si>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</si>
  <si>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</si>
  <si>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</si>
  <si>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</si>
  <si>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</si>
  <si>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</si>
  <si>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</si>
  <si>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</si>
  <si>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</si>
  <si>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</si>
  <si>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</si>
  <si>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</si>
  <si>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</si>
  <si>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</si>
  <si>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</si>
  <si>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</si>
  <si>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</si>
  <si>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</si>
  <si>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</si>
  <si>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</si>
  <si>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</si>
  <si>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</si>
  <si>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</si>
  <si>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</si>
  <si>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</si>
  <si>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</si>
  <si>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</si>
  <si>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</si>
  <si>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</si>
  <si>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</si>
  <si>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</si>
  <si>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</si>
  <si>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</si>
  <si>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</si>
  <si>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</si>
  <si>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</si>
  <si>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</si>
  <si>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</si>
  <si>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</si>
  <si>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</si>
  <si>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</si>
  <si>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</si>
  <si>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</si>
  <si>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</si>
  <si>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</si>
  <si>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</si>
  <si>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</si>
  <si>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</si>
  <si>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</si>
  <si>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</si>
  <si>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</si>
  <si>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</si>
  <si>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</si>
  <si>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</si>
  <si>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</si>
  <si>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</si>
  <si>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</si>
  <si>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</si>
  <si>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</si>
  <si>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</si>
  <si>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</si>
  <si>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</si>
  <si>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</si>
  <si>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</si>
  <si>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</si>
  <si>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</si>
  <si>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</si>
  <si>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</si>
  <si>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</si>
  <si>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</si>
  <si>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</si>
  <si>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</si>
  <si>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</si>
  <si>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</si>
  <si>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</si>
  <si>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</si>
  <si>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</si>
  <si>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</si>
  <si>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</si>
  <si>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</si>
  <si>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</si>
  <si>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</si>
  <si>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</si>
  <si>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</si>
  <si>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</si>
  <si>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</si>
  <si>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</si>
  <si>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</si>
  <si>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</si>
  <si>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</si>
  <si>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</si>
  <si>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</si>
  <si>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</si>
  <si>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</si>
  <si>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</si>
  <si>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</si>
  <si>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</si>
  <si>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</si>
  <si>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</si>
  <si>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</si>
  <si>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</si>
  <si>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</si>
  <si>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</si>
  <si>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</si>
  <si>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</si>
  <si>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</si>
  <si>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</si>
  <si>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</si>
  <si>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</si>
  <si>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</si>
  <si>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</si>
  <si>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</si>
  <si>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</si>
  <si>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</si>
  <si>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</si>
  <si>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</si>
  <si>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</si>
  <si>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</si>
  <si>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</si>
  <si>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</si>
  <si>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</si>
  <si>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</si>
  <si>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</si>
  <si>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</si>
  <si>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</si>
  <si>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</si>
  <si>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</si>
  <si>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</si>
  <si>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</si>
  <si>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</si>
  <si>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</si>
  <si>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</si>
  <si>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</si>
  <si>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</si>
  <si>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</si>
  <si>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</si>
  <si>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</si>
  <si>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</si>
  <si>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</si>
  <si>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</si>
  <si>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</si>
  <si>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</si>
  <si>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</si>
  <si>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</si>
  <si>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</si>
  <si>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</si>
  <si>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</si>
  <si>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</si>
  <si>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</si>
  <si>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</si>
  <si>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</si>
  <si>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</si>
  <si>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</si>
  <si>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</si>
  <si>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</si>
  <si>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</si>
  <si>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</si>
  <si>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</si>
  <si>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</si>
  <si>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</si>
  <si>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</si>
  <si>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</si>
  <si>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</si>
  <si>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</si>
  <si>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</si>
  <si>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</si>
  <si>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</si>
  <si>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</si>
  <si>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</si>
  <si>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</si>
  <si>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</si>
  <si>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</si>
  <si>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</si>
  <si>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</si>
  <si>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</si>
  <si>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</si>
  <si>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</si>
  <si>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</si>
  <si>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</si>
  <si>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</si>
  <si>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</si>
  <si>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</si>
  <si>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</si>
  <si>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</si>
  <si>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</si>
  <si>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</si>
  <si>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</si>
  <si>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</si>
  <si>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</si>
  <si>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</si>
  <si>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</si>
  <si>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</si>
  <si>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</si>
  <si>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</si>
  <si>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</si>
  <si>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</si>
  <si>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</si>
  <si>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</si>
  <si>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</si>
  <si>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</si>
  <si>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</si>
  <si>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</si>
  <si>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</si>
  <si>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</si>
  <si>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</si>
  <si>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</si>
  <si>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</si>
  <si>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</si>
  <si>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</si>
  <si>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</si>
  <si>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</si>
  <si>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</si>
  <si>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</si>
  <si>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</si>
  <si>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</si>
  <si>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</si>
  <si>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</si>
  <si>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</si>
  <si>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</si>
  <si>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</si>
  <si>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</si>
  <si>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</si>
  <si>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</si>
  <si>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</si>
  <si>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</si>
  <si>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</si>
  <si>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</si>
  <si>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</si>
  <si>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</si>
  <si>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</si>
  <si>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</si>
  <si>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</si>
  <si>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</si>
  <si>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</si>
  <si>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</si>
  <si>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</si>
  <si>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</si>
  <si>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</si>
  <si>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</si>
  <si>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</si>
  <si>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</si>
  <si>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</si>
  <si>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</si>
  <si>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</si>
  <si>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</si>
  <si>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</si>
  <si>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</si>
  <si>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</si>
  <si>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</si>
  <si>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</si>
  <si>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</si>
  <si>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</si>
  <si>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</si>
  <si>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</si>
  <si>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</si>
  <si>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</si>
  <si>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</si>
  <si>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</si>
  <si>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</si>
  <si>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</si>
  <si>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</si>
  <si>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</si>
  <si>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</si>
  <si>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</si>
  <si>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</si>
  <si>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</si>
  <si>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</si>
  <si>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</si>
  <si>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</si>
  <si>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</si>
  <si>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</si>
  <si>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</si>
  <si>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</si>
  <si>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</si>
  <si>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</si>
  <si>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</si>
  <si>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</si>
  <si>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</si>
  <si>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</si>
  <si>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</si>
  <si>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</si>
  <si>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</si>
  <si>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</si>
  <si>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</si>
  <si>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</si>
  <si>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</si>
  <si>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</si>
  <si>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</si>
  <si>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</si>
  <si>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</si>
  <si>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</si>
  <si>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</si>
  <si>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</si>
  <si>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</si>
  <si>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</si>
  <si>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</si>
  <si>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</si>
  <si>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</si>
  <si>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</si>
  <si>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</si>
  <si>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</si>
  <si>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</si>
  <si>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</si>
  <si>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</si>
  <si>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</si>
  <si>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</si>
  <si>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</si>
  <si>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</si>
  <si>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</si>
  <si>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</si>
  <si>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</si>
  <si>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</si>
  <si>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</si>
  <si>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</si>
  <si>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</si>
  <si>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</si>
  <si>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</si>
  <si>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</si>
  <si>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</si>
  <si>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</si>
  <si>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</si>
  <si>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</si>
  <si>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</si>
  <si>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</si>
  <si>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</si>
  <si>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</si>
  <si>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</si>
  <si>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</si>
  <si>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</si>
  <si>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</si>
  <si>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</si>
  <si>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</si>
  <si>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</si>
  <si>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</si>
  <si>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</si>
  <si>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</si>
  <si>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</si>
  <si>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</si>
  <si>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</si>
  <si>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</si>
  <si>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</si>
  <si>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</si>
  <si>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</si>
  <si>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</si>
  <si>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</si>
  <si>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</si>
  <si>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</si>
  <si>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</si>
  <si>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</si>
  <si>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</si>
  <si>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</si>
  <si>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</si>
  <si>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</si>
  <si>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</si>
  <si>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</si>
  <si>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</si>
  <si>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</si>
  <si>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</si>
  <si>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</si>
  <si>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</si>
  <si>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</si>
  <si>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</si>
  <si>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</si>
  <si>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</si>
  <si>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</si>
  <si>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</si>
  <si>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</si>
  <si>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</si>
  <si>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</si>
  <si>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</si>
  <si>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</si>
  <si>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</si>
  <si>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</si>
  <si>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</si>
  <si>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</si>
  <si>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</si>
  <si>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</si>
  <si>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</si>
  <si>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</si>
  <si>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</si>
  <si>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</si>
  <si>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</si>
  <si>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</si>
  <si>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</si>
  <si>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</si>
  <si>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</si>
  <si>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</si>
  <si>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</si>
  <si>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</si>
  <si>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</si>
  <si>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</si>
  <si>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</si>
  <si>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</si>
  <si>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</si>
  <si>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</si>
  <si>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</si>
  <si>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</si>
  <si>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</si>
  <si>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</si>
  <si>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</si>
  <si>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</si>
  <si>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</si>
  <si>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</si>
  <si>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</si>
  <si>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</si>
  <si>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</si>
  <si>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</si>
  <si>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</si>
  <si>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</si>
  <si>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</si>
  <si>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</si>
  <si>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</si>
  <si>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</si>
  <si>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</si>
  <si>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</si>
  <si>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</si>
  <si>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</si>
  <si>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</si>
  <si>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</si>
  <si>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</si>
  <si>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</si>
  <si>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</si>
  <si>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</si>
  <si>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</si>
  <si>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</si>
  <si>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</si>
  <si>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</si>
  <si>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</si>
  <si>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</si>
  <si>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</si>
  <si>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</si>
  <si>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</si>
  <si>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</si>
  <si>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</si>
  <si>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</si>
  <si>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</si>
  <si>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</si>
  <si>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</si>
  <si>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</si>
  <si>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</si>
  <si>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</si>
  <si>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</si>
  <si>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</si>
  <si>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</si>
  <si>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</si>
  <si>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</si>
  <si>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</si>
  <si>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</si>
  <si>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</si>
  <si>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</si>
  <si>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</si>
  <si>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</si>
  <si>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</si>
  <si>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</si>
  <si>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</si>
  <si>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</si>
  <si>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</si>
  <si>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</si>
  <si>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</si>
  <si>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</si>
  <si>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</si>
  <si>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</si>
  <si>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</si>
  <si>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</si>
  <si>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</si>
  <si>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</si>
  <si>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</si>
  <si>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</si>
  <si>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</si>
  <si>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</si>
  <si>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</si>
  <si>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</si>
  <si>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</si>
  <si>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</si>
  <si>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</si>
  <si>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</si>
  <si>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</si>
  <si>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</si>
  <si>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</si>
  <si>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</si>
  <si>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</si>
  <si>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</si>
  <si>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</si>
  <si>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</si>
  <si>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</si>
  <si>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</si>
  <si>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</si>
  <si>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</si>
  <si>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</si>
  <si>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</si>
  <si>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</si>
  <si>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</si>
  <si>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</si>
  <si>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</si>
  <si>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</si>
  <si>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</si>
  <si>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</si>
  <si>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</si>
  <si>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</si>
  <si>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</si>
  <si>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</si>
  <si>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</si>
  <si>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</si>
  <si>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</si>
  <si>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</si>
  <si>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</si>
  <si>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</si>
  <si>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</si>
  <si>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</si>
  <si>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</si>
  <si>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</si>
  <si>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</si>
  <si>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</si>
  <si>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</si>
  <si>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</si>
  <si>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</si>
  <si>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</si>
  <si>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</si>
  <si>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</si>
  <si>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</si>
  <si>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</si>
  <si>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</si>
  <si>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</si>
  <si>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</si>
  <si>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</si>
  <si>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</si>
  <si>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</si>
  <si>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</si>
  <si>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</si>
  <si>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</si>
  <si>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</si>
  <si>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</si>
  <si>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</si>
  <si>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</si>
  <si>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</si>
  <si>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</si>
  <si>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</si>
  <si>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</si>
  <si>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</si>
  <si>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</si>
  <si>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</si>
  <si>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</si>
  <si>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</si>
  <si>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</si>
  <si>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</si>
  <si>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</si>
  <si>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</si>
  <si>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</si>
  <si>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</si>
  <si>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</si>
  <si>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</si>
  <si>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</si>
  <si>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</si>
  <si>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</si>
  <si>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</si>
  <si>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</si>
  <si>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</si>
  <si>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</si>
  <si>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</si>
  <si>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</si>
  <si>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</si>
  <si>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</si>
  <si>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</si>
  <si>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</si>
  <si>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</si>
  <si>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</si>
  <si>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</si>
  <si>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</si>
  <si>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</si>
  <si>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</si>
  <si>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</si>
  <si>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</si>
  <si>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</si>
  <si>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</si>
  <si>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</si>
  <si>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</si>
  <si>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</si>
  <si>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</si>
  <si>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</si>
  <si>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</si>
  <si>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</si>
  <si>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</si>
  <si>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</si>
  <si>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</si>
  <si>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</si>
  <si>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</si>
  <si>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</si>
  <si>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</si>
  <si>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</si>
  <si>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</si>
  <si>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</si>
  <si>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</si>
  <si>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</si>
  <si>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</si>
  <si>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</si>
  <si>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</si>
  <si>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</si>
  <si>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</si>
  <si>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</si>
  <si>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</si>
  <si>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</si>
  <si>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</si>
  <si>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</si>
  <si>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</si>
  <si>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</si>
  <si>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</si>
  <si>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</si>
  <si>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</si>
  <si>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</si>
  <si>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</si>
  <si>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</si>
  <si>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</si>
  <si>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</si>
  <si>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</si>
  <si>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</si>
  <si>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</si>
  <si>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</si>
  <si>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</si>
  <si>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</si>
  <si>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</si>
  <si>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</si>
  <si>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</si>
  <si>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</si>
  <si>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</si>
  <si>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</si>
  <si>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</si>
  <si>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</si>
  <si>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</si>
  <si>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</si>
  <si>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</si>
  <si>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</si>
  <si>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</si>
  <si>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</si>
  <si>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</si>
  <si>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</si>
  <si>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</si>
  <si>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</si>
  <si>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</si>
  <si>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</si>
  <si>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</si>
  <si>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</si>
  <si>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</si>
  <si>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</si>
  <si>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</si>
  <si>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</si>
  <si>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</si>
  <si>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</si>
  <si>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</si>
  <si>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</si>
  <si>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</si>
  <si>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</si>
  <si>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</si>
  <si>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</si>
  <si>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</si>
  <si>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</si>
  <si>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</si>
  <si>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</si>
  <si>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</si>
  <si>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</si>
  <si>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</si>
  <si>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</si>
  <si>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</si>
  <si>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</si>
  <si>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</si>
  <si>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</si>
  <si>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</si>
  <si>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</si>
  <si>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</si>
  <si>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</si>
  <si>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</si>
  <si>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</si>
  <si>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</si>
  <si>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</si>
  <si>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</si>
  <si>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</si>
  <si>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</si>
  <si>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</si>
  <si>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</si>
  <si>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</si>
  <si>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</si>
  <si>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</si>
  <si>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</si>
  <si>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</si>
  <si>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</si>
  <si>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</si>
  <si>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</si>
  <si>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</si>
  <si>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</si>
  <si>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</si>
  <si>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</si>
  <si>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</si>
  <si>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</si>
  <si>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</si>
  <si>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</si>
  <si>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</si>
  <si>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</si>
  <si>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</si>
  <si>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</si>
  <si>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</si>
  <si>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</si>
  <si>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</si>
  <si>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</si>
  <si>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</si>
  <si>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</si>
  <si>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</si>
  <si>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</si>
  <si>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</si>
  <si>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</si>
  <si>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</si>
  <si>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</si>
  <si>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</si>
  <si>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</si>
  <si>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</si>
  <si>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</si>
  <si>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</si>
  <si>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</si>
  <si>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</si>
  <si>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</si>
  <si>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</si>
  <si>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</si>
  <si>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</si>
  <si>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</si>
  <si>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</si>
  <si>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</si>
  <si>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</si>
  <si>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</si>
  <si>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</si>
  <si>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</si>
  <si>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</si>
  <si>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</si>
  <si>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</si>
  <si>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</si>
  <si>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</si>
  <si>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</si>
  <si>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</si>
  <si>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</si>
  <si>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</si>
  <si>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</si>
  <si>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</si>
  <si>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</si>
  <si>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</si>
  <si>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</si>
  <si>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</si>
  <si>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</si>
  <si>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</si>
  <si>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</si>
  <si>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</si>
  <si>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</si>
  <si>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</si>
  <si>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</si>
  <si>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</si>
  <si>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</si>
  <si>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</si>
  <si>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</si>
  <si>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</si>
  <si>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</si>
  <si>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</si>
  <si>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</si>
  <si>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</si>
  <si>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</si>
  <si>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</si>
  <si>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</si>
  <si>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</si>
  <si>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</si>
  <si>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</si>
  <si>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</si>
  <si>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</si>
  <si>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</si>
  <si>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</si>
  <si>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</si>
  <si>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</si>
  <si>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</si>
  <si>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</si>
  <si>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</si>
  <si>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</si>
  <si>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</si>
  <si>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</si>
  <si>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</si>
  <si>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</si>
  <si>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</si>
  <si>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</si>
  <si>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</si>
  <si>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</si>
  <si>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</si>
  <si>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</si>
  <si>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</si>
  <si>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</si>
  <si>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</si>
  <si>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</si>
  <si>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</si>
  <si>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</si>
  <si>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</si>
  <si>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</si>
  <si>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</si>
  <si>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</si>
  <si>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</si>
  <si>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</si>
  <si>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</si>
  <si>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</si>
  <si>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</si>
  <si>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</si>
  <si>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</si>
  <si>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</si>
  <si>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</si>
  <si>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</si>
  <si>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</si>
  <si>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</si>
  <si>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</si>
  <si>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</si>
  <si>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</si>
  <si>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</si>
  <si>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</si>
  <si>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</si>
  <si>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</si>
  <si>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</si>
  <si>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</si>
  <si>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</si>
  <si>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</si>
  <si>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</si>
  <si>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</si>
  <si>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</si>
  <si>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</si>
  <si>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</si>
  <si>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</si>
  <si>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</si>
  <si>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</si>
  <si>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</si>
  <si>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</si>
  <si>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</si>
  <si>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</si>
  <si>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</si>
  <si>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</si>
  <si>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</si>
  <si>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</si>
  <si>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</si>
  <si>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</si>
  <si>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</si>
  <si>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</si>
  <si>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</si>
  <si>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</si>
  <si>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</si>
  <si>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</si>
  <si>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</si>
  <si>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</si>
  <si>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</si>
  <si>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</si>
  <si>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</si>
  <si>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</si>
  <si>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</si>
  <si>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</si>
  <si>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</si>
  <si>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</si>
  <si>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</si>
  <si>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</si>
  <si>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</si>
  <si>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</si>
  <si>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</si>
  <si>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</si>
  <si>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</si>
  <si>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</si>
  <si>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</si>
  <si>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</si>
  <si>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</si>
  <si>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</si>
  <si>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</si>
  <si>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</si>
  <si>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</si>
  <si>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</si>
  <si>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</si>
  <si>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</si>
  <si>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</si>
  <si>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</si>
  <si>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</si>
  <si>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</si>
  <si>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</si>
  <si>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</si>
  <si>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</si>
  <si>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</si>
  <si>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</si>
  <si>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</si>
  <si>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</si>
  <si>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</si>
  <si>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</si>
  <si>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</si>
  <si>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</si>
  <si>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</si>
  <si>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</si>
  <si>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</si>
  <si>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</si>
  <si>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</si>
  <si>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</si>
  <si>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</si>
  <si>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</si>
  <si>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</si>
  <si>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</si>
  <si>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</si>
  <si>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</si>
  <si>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</si>
  <si>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</si>
  <si>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</si>
  <si>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</si>
  <si>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</si>
  <si>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</si>
  <si>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</si>
  <si>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</si>
  <si>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</si>
  <si>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</si>
  <si>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</si>
  <si>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</si>
  <si>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</si>
  <si>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</si>
  <si>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</si>
  <si>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</si>
  <si>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</si>
  <si>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</si>
  <si>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</si>
  <si>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</si>
  <si>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</si>
  <si>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</si>
  <si>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</si>
  <si>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</si>
  <si>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</si>
  <si>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</si>
  <si>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</si>
  <si>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</si>
  <si>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</si>
  <si>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</si>
  <si>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</si>
  <si>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</si>
  <si>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</si>
  <si>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</si>
  <si>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</si>
  <si>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</si>
  <si>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</si>
  <si>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</si>
  <si>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</si>
  <si>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</si>
  <si>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</si>
  <si>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</si>
  <si>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</si>
  <si>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</si>
  <si>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</si>
  <si>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</si>
  <si>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</si>
  <si>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</si>
  <si>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</si>
  <si>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</si>
  <si>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</si>
  <si>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</si>
  <si>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</si>
  <si>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</si>
  <si>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</si>
  <si>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</si>
  <si>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</si>
  <si>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</si>
  <si>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</si>
  <si>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</si>
  <si>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</si>
  <si>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</si>
  <si>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</si>
  <si>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</si>
  <si>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</si>
  <si>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</si>
  <si>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</si>
  <si>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</si>
  <si>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</si>
  <si>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</si>
  <si>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</si>
  <si>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</si>
  <si>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</si>
  <si>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</si>
  <si>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</si>
  <si>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</si>
  <si>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</si>
  <si>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</si>
  <si>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</si>
  <si>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</si>
  <si>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</si>
  <si>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</si>
  <si>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</si>
  <si>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</si>
  <si>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</si>
  <si>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</si>
  <si>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</si>
  <si>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</si>
  <si>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</si>
  <si>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</si>
  <si>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</si>
  <si>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</si>
  <si>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</si>
  <si>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</si>
  <si>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</si>
  <si>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</si>
  <si>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</si>
  <si>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</si>
  <si>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</si>
  <si>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</si>
  <si>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</si>
  <si>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</si>
  <si>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</si>
  <si>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</si>
  <si>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</si>
  <si>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</si>
  <si>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</si>
  <si>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</si>
  <si>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</si>
  <si>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</si>
  <si>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</si>
  <si>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</si>
  <si>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</si>
  <si>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</si>
  <si>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</si>
  <si>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</si>
  <si>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</si>
  <si>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</si>
  <si>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</si>
  <si>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</si>
  <si>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</si>
  <si>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</si>
  <si>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</si>
  <si>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</si>
  <si>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</si>
  <si>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</si>
  <si>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</si>
  <si>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</si>
  <si>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</si>
  <si>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</si>
  <si>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</si>
  <si>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</si>
  <si>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</si>
  <si>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</si>
  <si>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</si>
  <si>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</si>
  <si>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</si>
  <si>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</si>
  <si>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</si>
  <si>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</si>
  <si>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</si>
  <si>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</si>
  <si>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</si>
  <si>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</si>
  <si>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</si>
  <si>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</si>
  <si>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</si>
  <si>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</si>
  <si>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</si>
  <si>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</si>
  <si>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</si>
  <si>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</si>
  <si>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</si>
  <si>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</si>
  <si>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</si>
  <si>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</si>
  <si>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</si>
  <si>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</si>
  <si>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</si>
  <si>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</si>
  <si>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</si>
  <si>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</si>
  <si>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</si>
  <si>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</si>
  <si>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</si>
  <si>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</si>
  <si>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</si>
  <si>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</si>
  <si>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</si>
  <si>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</si>
  <si>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</si>
  <si>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</si>
  <si>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</si>
  <si>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</si>
  <si>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</si>
  <si>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</si>
  <si>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</si>
  <si>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</si>
  <si>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</si>
  <si>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</si>
  <si>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</si>
  <si>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</si>
  <si>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</si>
  <si>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</si>
  <si>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</si>
  <si>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</si>
  <si>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</si>
  <si>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</si>
  <si>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</si>
  <si>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</si>
  <si>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</si>
  <si>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</si>
  <si>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</si>
  <si>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</si>
  <si>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</si>
  <si>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</si>
  <si>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</si>
  <si>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</si>
  <si>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</si>
  <si>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</si>
  <si>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</si>
  <si>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</si>
  <si>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</si>
  <si>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</si>
  <si>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</si>
  <si>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</si>
  <si>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</si>
  <si>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</si>
  <si>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</si>
  <si>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</si>
  <si>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</si>
  <si>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</si>
  <si>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</si>
  <si>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</si>
  <si>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</si>
  <si>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</si>
  <si>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</si>
  <si>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</si>
  <si>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</si>
  <si>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</si>
  <si>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</si>
  <si>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</si>
  <si>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</si>
  <si>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</si>
  <si>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</si>
  <si>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</si>
  <si>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</si>
  <si>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</si>
  <si>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</si>
  <si>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</si>
  <si>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</si>
  <si>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</si>
  <si>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</si>
  <si>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</si>
  <si>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</si>
  <si>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</si>
  <si>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</si>
  <si>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</si>
  <si>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</si>
  <si>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</si>
  <si>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</si>
  <si>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</si>
  <si>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</si>
  <si>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</si>
  <si>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</si>
  <si>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</si>
  <si>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</si>
  <si>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</si>
  <si>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</si>
  <si>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</si>
  <si>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</si>
  <si>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</si>
  <si>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</si>
  <si>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</si>
  <si>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</si>
  <si>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</si>
  <si>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</si>
  <si>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</si>
  <si>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</si>
  <si>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</si>
  <si>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</si>
  <si>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</si>
  <si>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</si>
  <si>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</si>
  <si>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</si>
  <si>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</si>
  <si>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</si>
  <si>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</si>
  <si>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</si>
  <si>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</si>
  <si>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</si>
  <si>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</si>
  <si>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</si>
  <si>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</si>
  <si>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</si>
  <si>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</si>
  <si>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</si>
  <si>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</si>
  <si>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</si>
  <si>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</si>
  <si>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</si>
  <si>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</si>
  <si>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</si>
  <si>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</si>
  <si>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</si>
  <si>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</si>
  <si>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</si>
  <si>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</si>
  <si>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</si>
  <si>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</si>
  <si>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</si>
  <si>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</si>
  <si>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</si>
  <si>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</si>
  <si>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</si>
  <si>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</si>
  <si>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</si>
  <si>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</si>
  <si>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</si>
  <si>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</si>
  <si>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</si>
  <si>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</si>
  <si>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</si>
  <si>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</si>
  <si>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</si>
  <si>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</si>
  <si>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</si>
  <si>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</si>
  <si>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</si>
  <si>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</si>
  <si>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</si>
  <si>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</si>
  <si>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</si>
  <si>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</si>
  <si>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</si>
  <si>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</si>
  <si>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</si>
  <si>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</si>
  <si>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</si>
  <si>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</si>
  <si>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</si>
  <si>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</si>
  <si>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</si>
  <si>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</si>
  <si>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</si>
  <si>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</si>
  <si>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</si>
  <si>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</si>
  <si>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</si>
  <si>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</si>
  <si>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</si>
  <si>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</si>
  <si>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</si>
  <si>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</si>
  <si>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</si>
  <si>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</si>
  <si>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</si>
  <si>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</si>
  <si>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</si>
  <si>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</si>
  <si>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</si>
  <si>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</si>
  <si>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</si>
  <si>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</si>
  <si>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</si>
  <si>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</si>
  <si>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</si>
  <si>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</si>
  <si>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</si>
  <si>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</si>
  <si>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</si>
  <si>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</si>
  <si>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</si>
  <si>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</si>
  <si>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</si>
  <si>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</si>
  <si>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</si>
  <si>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</si>
  <si>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</si>
  <si>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</si>
  <si>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</si>
  <si>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</si>
  <si>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</si>
  <si>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</si>
  <si>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</si>
  <si>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</si>
  <si>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</si>
  <si>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</si>
  <si>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</si>
  <si>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</si>
  <si>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</si>
  <si>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</si>
  <si>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</si>
  <si>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</si>
  <si>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</si>
  <si>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</si>
  <si>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</si>
  <si>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</si>
  <si>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</si>
  <si>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</si>
  <si>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</si>
  <si>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</si>
  <si>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</si>
  <si>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</si>
  <si>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</si>
  <si>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</si>
  <si>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</si>
  <si>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</si>
  <si>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</si>
  <si>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</si>
  <si>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</si>
  <si>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</si>
  <si>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</si>
  <si>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</si>
  <si>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</si>
  <si>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</si>
  <si>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</si>
  <si>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</si>
  <si>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</si>
  <si>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</si>
  <si>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</si>
  <si>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</si>
  <si>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</si>
  <si>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</si>
  <si>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</si>
  <si>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</si>
  <si>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</si>
  <si>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</si>
  <si>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</si>
  <si>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</si>
  <si>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</si>
  <si>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</si>
  <si>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</si>
  <si>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</si>
  <si>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</si>
  <si>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</si>
  <si>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</si>
  <si>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</si>
  <si>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</si>
  <si>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</si>
  <si>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</si>
  <si>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</si>
  <si>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</si>
  <si>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</si>
  <si>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</si>
  <si>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</si>
  <si>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</si>
  <si>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</si>
  <si>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</si>
  <si>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</si>
  <si>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</si>
  <si>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</si>
  <si>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</si>
  <si>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</si>
  <si>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</si>
  <si>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</si>
  <si>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</si>
  <si>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</si>
  <si>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</si>
  <si>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</si>
  <si>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</si>
  <si>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</si>
  <si>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</si>
  <si>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</si>
  <si>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</si>
  <si>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</si>
  <si>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</si>
  <si>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</si>
  <si>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</si>
  <si>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</si>
  <si>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</si>
  <si>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</si>
  <si>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</si>
  <si>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</si>
  <si>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</si>
  <si>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</si>
  <si>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</si>
  <si>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</si>
  <si>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</si>
  <si>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</si>
  <si>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</si>
  <si>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</si>
  <si>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</si>
  <si>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</si>
  <si>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</si>
  <si>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</si>
  <si>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</si>
  <si>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</si>
  <si>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</si>
  <si>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</si>
  <si>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</si>
  <si>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</si>
  <si>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</si>
  <si>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</si>
  <si>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</si>
  <si>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</si>
  <si>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</si>
  <si>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</si>
  <si>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</si>
  <si>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</si>
  <si>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</si>
  <si>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</si>
  <si>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</si>
  <si>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</si>
  <si>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</si>
  <si>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</si>
  <si>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</si>
  <si>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</si>
  <si>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</si>
  <si>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</si>
  <si>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</si>
  <si>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</si>
  <si>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</si>
  <si>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</si>
  <si>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</si>
  <si>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</si>
  <si>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</si>
  <si>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</si>
  <si>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</si>
  <si>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</si>
  <si>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</si>
  <si>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</si>
  <si>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</si>
  <si>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</si>
  <si>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</si>
  <si>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</si>
  <si>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</si>
  <si>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</si>
  <si>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</si>
  <si>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</si>
  <si>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</si>
  <si>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</si>
  <si>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</si>
  <si>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</si>
  <si>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</si>
  <si>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</si>
  <si>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</si>
  <si>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</si>
  <si>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</si>
  <si>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</si>
  <si>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</si>
  <si>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</si>
  <si>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</si>
  <si>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</si>
  <si>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</si>
  <si>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</si>
  <si>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</si>
  <si>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</si>
  <si>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</si>
  <si>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</si>
  <si>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</si>
  <si>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</si>
  <si>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</si>
  <si>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</si>
  <si>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</si>
  <si>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</si>
  <si>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</si>
  <si>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</si>
  <si>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</si>
  <si>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</si>
  <si>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</si>
  <si>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</si>
  <si>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</si>
  <si>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</si>
  <si>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</si>
  <si>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</si>
  <si>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</si>
  <si>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</si>
  <si>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</si>
  <si>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</si>
  <si>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</si>
  <si>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</si>
  <si>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</si>
  <si>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</si>
  <si>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</si>
  <si>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</si>
  <si>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</si>
  <si>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</si>
  <si>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</si>
  <si>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</si>
  <si>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</si>
  <si>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</si>
  <si>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</si>
  <si>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</si>
  <si>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</si>
  <si>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</si>
  <si>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</si>
  <si>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</si>
  <si>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</si>
  <si>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</si>
  <si>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</si>
  <si>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</si>
  <si>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</si>
  <si>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</si>
  <si>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</si>
  <si>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</si>
  <si>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</si>
  <si>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</si>
  <si>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</si>
  <si>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</si>
  <si>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</si>
  <si>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</si>
  <si>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</si>
  <si>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</si>
  <si>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</si>
  <si>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</si>
  <si>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</si>
  <si>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</si>
  <si>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</si>
  <si>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</si>
  <si>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</si>
  <si>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</si>
  <si>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</si>
  <si>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</si>
  <si>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</si>
  <si>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</si>
  <si>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</si>
  <si>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</si>
  <si>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</si>
  <si>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</si>
  <si>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</si>
  <si>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</si>
  <si>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</si>
  <si>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</si>
  <si>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</si>
  <si>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</si>
  <si>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</si>
  <si>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</si>
  <si>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</si>
  <si>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</si>
  <si>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</si>
  <si>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</si>
  <si>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</si>
  <si>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</si>
  <si>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</si>
  <si>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</si>
  <si>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</si>
  <si>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</si>
  <si>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</si>
  <si>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</si>
  <si>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</si>
  <si>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</si>
  <si>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</si>
  <si>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</si>
  <si>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</si>
  <si>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</si>
  <si>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</si>
  <si>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</si>
  <si>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</si>
  <si>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</si>
  <si>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</si>
  <si>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</si>
  <si>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</si>
  <si>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</si>
  <si>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</si>
  <si>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</si>
  <si>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</si>
  <si>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</si>
  <si>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</si>
  <si>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</si>
  <si>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</si>
  <si>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</si>
  <si>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</si>
  <si>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</si>
  <si>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</si>
  <si>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</si>
  <si>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</si>
  <si>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</si>
  <si>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</si>
  <si>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</si>
  <si>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</si>
  <si>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</si>
  <si>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</si>
  <si>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</si>
  <si>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</si>
  <si>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</si>
  <si>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</si>
  <si>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</si>
  <si>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</si>
  <si>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</si>
  <si>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</si>
  <si>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</si>
  <si>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</si>
  <si>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</si>
  <si>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</si>
  <si>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</si>
  <si>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</si>
  <si>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</si>
  <si>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</si>
  <si>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</si>
  <si>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</si>
  <si>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</si>
  <si>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</si>
  <si>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</si>
  <si>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</si>
  <si>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</si>
  <si>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</si>
  <si>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</si>
  <si>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</si>
  <si>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</si>
  <si>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</si>
  <si>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</si>
  <si>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</si>
  <si>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</si>
  <si>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</si>
  <si>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</si>
  <si>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</si>
  <si>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</si>
  <si>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</si>
  <si>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</si>
  <si>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</si>
  <si>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</si>
  <si>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</si>
  <si>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</si>
  <si>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</si>
  <si>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</si>
  <si>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</si>
  <si>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</si>
  <si>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</si>
  <si>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</si>
  <si>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</si>
  <si>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</si>
  <si>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</si>
  <si>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</si>
  <si>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</si>
  <si>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</si>
  <si>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</si>
  <si>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</si>
  <si>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</si>
  <si>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</si>
  <si>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</si>
  <si>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</si>
  <si>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</si>
  <si>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</si>
  <si>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</si>
  <si>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</si>
  <si>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</si>
  <si>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</si>
  <si>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</si>
  <si>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</si>
  <si>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</si>
  <si>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</si>
  <si>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</si>
  <si>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</si>
  <si>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</si>
  <si>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</si>
  <si>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</si>
  <si>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</si>
  <si>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</si>
  <si>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</si>
  <si>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</si>
  <si>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</si>
  <si>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</si>
  <si>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</si>
  <si>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</si>
  <si>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</si>
  <si>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</si>
  <si>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</si>
  <si>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</si>
  <si>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</si>
  <si>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</si>
  <si>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</si>
  <si>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</si>
  <si>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</si>
  <si>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</si>
  <si>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</si>
  <si>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</si>
  <si>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</si>
  <si>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</si>
  <si>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</si>
  <si>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</si>
  <si>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</si>
  <si>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</si>
  <si>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</si>
  <si>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</si>
  <si>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</si>
  <si>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</si>
  <si>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</si>
  <si>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</si>
  <si>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</si>
  <si>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</si>
  <si>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</si>
  <si>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</si>
  <si>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</si>
  <si>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</si>
  <si>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</si>
  <si>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</si>
  <si>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</si>
  <si>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</si>
  <si>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</si>
  <si>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</si>
  <si>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</si>
  <si>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</si>
  <si>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</si>
  <si>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</si>
  <si>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</si>
  <si>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</si>
  <si>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</si>
  <si>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</si>
  <si>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</si>
  <si>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</si>
  <si>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</si>
  <si>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</si>
  <si>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</si>
  <si>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</si>
  <si>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</si>
  <si>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</si>
  <si>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</si>
  <si>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</si>
  <si>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</si>
  <si>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</si>
  <si>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</si>
  <si>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</si>
  <si>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</si>
  <si>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</si>
  <si>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</si>
  <si>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</si>
  <si>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</si>
  <si>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</si>
  <si>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</si>
  <si>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</si>
  <si>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</si>
  <si>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</si>
  <si>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</si>
  <si>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</si>
  <si>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</si>
  <si>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</si>
  <si>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</si>
  <si>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</si>
  <si>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</si>
  <si>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</si>
  <si>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</si>
  <si>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</si>
  <si>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</si>
  <si>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</si>
  <si>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</si>
  <si>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</si>
  <si>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</si>
  <si>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</si>
  <si>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</si>
  <si>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</si>
  <si>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</si>
  <si>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</si>
  <si>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</si>
  <si>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</si>
  <si>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</si>
  <si>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</si>
  <si>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</si>
  <si>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</si>
  <si>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</si>
  <si>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</si>
  <si>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</si>
  <si>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</si>
  <si>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</si>
  <si>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</si>
  <si>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</si>
  <si>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</si>
  <si>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</si>
  <si>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</si>
  <si>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</si>
  <si>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</si>
  <si>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</si>
  <si>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</si>
  <si>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</si>
  <si>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</si>
  <si>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</si>
  <si>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</si>
  <si>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</si>
  <si>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</si>
  <si>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</si>
  <si>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</si>
  <si>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</si>
  <si>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</si>
  <si>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</si>
  <si>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</si>
  <si>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</si>
  <si>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</si>
  <si>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</si>
  <si>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</si>
  <si>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</si>
  <si>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</si>
  <si>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</si>
  <si>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</si>
  <si>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</si>
  <si>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</si>
  <si>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</si>
  <si>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</si>
  <si>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</si>
  <si>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</si>
  <si>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</si>
  <si>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</si>
  <si>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</si>
  <si>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</si>
  <si>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</si>
  <si>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</si>
  <si>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</si>
  <si>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</si>
  <si>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</si>
  <si>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</si>
  <si>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</si>
  <si>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</si>
  <si>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</si>
  <si>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</si>
  <si>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</si>
  <si>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</si>
  <si>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</si>
  <si>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</si>
  <si>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</si>
  <si>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</si>
  <si>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</si>
  <si>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</si>
  <si>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</si>
  <si>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</si>
  <si>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</si>
  <si>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</si>
  <si>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</si>
  <si>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</si>
  <si>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</si>
  <si>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</si>
  <si>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</si>
  <si>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</si>
  <si>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</si>
  <si>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</si>
  <si>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</si>
  <si>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</si>
  <si>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</si>
  <si>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</si>
  <si>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</si>
  <si>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</si>
  <si>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</si>
  <si>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</si>
  <si>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</si>
  <si>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</si>
  <si>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</si>
  <si>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</si>
  <si>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</si>
  <si>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</si>
  <si>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</si>
  <si>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</si>
  <si>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</si>
  <si>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</si>
  <si>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</si>
  <si>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</si>
  <si>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</si>
  <si>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</si>
  <si>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</si>
  <si>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</si>
  <si>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</si>
  <si>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</si>
  <si>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</si>
  <si>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</si>
  <si>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</si>
  <si>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</si>
  <si>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</si>
  <si>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</si>
  <si>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</si>
  <si>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</si>
  <si>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</si>
  <si>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</si>
  <si>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</si>
  <si>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</si>
  <si>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</si>
  <si>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</si>
  <si>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</si>
  <si>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</si>
  <si>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</si>
  <si>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</si>
  <si>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</si>
  <si>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</si>
  <si>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</si>
  <si>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</si>
  <si>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</si>
  <si>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</si>
  <si>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</si>
  <si>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</si>
  <si>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</si>
  <si>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</si>
  <si>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</si>
  <si>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</si>
  <si>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</si>
  <si>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</si>
  <si>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</si>
  <si>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</si>
  <si>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</si>
  <si>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</si>
  <si>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</si>
  <si>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</si>
  <si>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</si>
  <si>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</si>
  <si>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</si>
  <si>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</si>
  <si>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</si>
  <si>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</si>
  <si>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</si>
  <si>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</si>
  <si>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</si>
  <si>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</si>
  <si>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</si>
  <si>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</si>
  <si>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</si>
  <si>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</si>
  <si>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</si>
  <si>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</si>
  <si>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</si>
  <si>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</si>
  <si>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</si>
  <si>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</si>
  <si>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</si>
  <si>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</si>
  <si>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</si>
  <si>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</si>
  <si>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</si>
  <si>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</si>
  <si>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</si>
  <si>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</si>
  <si>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</si>
  <si>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</si>
  <si>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</si>
  <si>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</si>
  <si>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</si>
  <si>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</si>
  <si>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</si>
  <si>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</si>
  <si>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</si>
  <si>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</si>
  <si>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</si>
  <si>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</si>
  <si>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</si>
  <si>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</si>
  <si>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</si>
  <si>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</si>
  <si>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</si>
  <si>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</si>
  <si>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</si>
  <si>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</si>
  <si>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</si>
  <si>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</si>
  <si>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</si>
  <si>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</si>
  <si>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</si>
  <si>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</si>
  <si>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</si>
  <si>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</si>
  <si>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</si>
  <si>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</si>
  <si>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</si>
  <si>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</si>
  <si>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</si>
  <si>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</si>
  <si>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</si>
  <si>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</si>
  <si>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</si>
  <si>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</si>
  <si>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</si>
  <si>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</si>
  <si>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</si>
  <si>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</si>
  <si>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</si>
  <si>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</si>
  <si>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</si>
  <si>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</si>
  <si>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</si>
  <si>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</si>
  <si>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</si>
  <si>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</si>
  <si>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</si>
  <si>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</si>
  <si>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</si>
  <si>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</si>
  <si>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</si>
  <si>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</si>
  <si>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</si>
  <si>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</si>
  <si>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</si>
  <si>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</si>
  <si>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</si>
  <si>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</si>
  <si>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</si>
  <si>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</si>
  <si>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</si>
  <si>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</si>
  <si>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</si>
  <si>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</si>
  <si>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</si>
  <si>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</si>
  <si>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</si>
  <si>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</si>
  <si>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</si>
  <si>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</si>
  <si>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</si>
  <si>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</si>
  <si>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</si>
  <si>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</si>
  <si>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</si>
  <si>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</si>
  <si>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</si>
  <si>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</si>
  <si>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</si>
  <si>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</si>
  <si>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</si>
  <si>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</si>
  <si>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</si>
  <si>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</si>
  <si>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</si>
  <si>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</si>
  <si>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</si>
  <si>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</si>
  <si>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</si>
  <si>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</si>
  <si>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</si>
  <si>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</si>
  <si>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</si>
  <si>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</si>
  <si>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</si>
  <si>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</si>
  <si>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</si>
  <si>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</si>
  <si>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</si>
  <si>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</si>
  <si>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</si>
  <si>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</si>
  <si>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</si>
  <si>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</si>
  <si>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</si>
  <si>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</si>
  <si>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</si>
  <si>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</si>
  <si>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</si>
  <si>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</si>
  <si>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</si>
  <si>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</si>
  <si>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</si>
  <si>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</si>
  <si>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</si>
  <si>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</si>
  <si>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</si>
  <si>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</si>
  <si>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</si>
  <si>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</si>
  <si>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</si>
  <si>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</si>
  <si>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</si>
  <si>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</si>
  <si>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</si>
  <si>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</si>
  <si>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</si>
  <si>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</si>
  <si>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</si>
  <si>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</si>
  <si>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</si>
  <si>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</si>
  <si>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</si>
  <si>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</si>
  <si>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</si>
  <si>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</si>
  <si>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</si>
  <si>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</si>
  <si>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</si>
  <si>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</si>
  <si>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</si>
  <si>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</si>
  <si>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</si>
  <si>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</si>
  <si>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</si>
  <si>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</si>
  <si>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</si>
  <si>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</si>
  <si>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</si>
  <si>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</si>
  <si>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</si>
  <si>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</si>
  <si>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</si>
  <si>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</si>
  <si>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</si>
  <si>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</si>
  <si>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</si>
  <si>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</si>
  <si>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</si>
  <si>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</si>
  <si>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</si>
  <si>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</si>
  <si>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</si>
  <si>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</si>
  <si>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</si>
  <si>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</si>
  <si>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</si>
  <si>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</si>
  <si>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</si>
  <si>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</si>
  <si>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</si>
  <si>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</si>
  <si>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</si>
  <si>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</si>
  <si>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</si>
  <si>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</si>
  <si>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</si>
  <si>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</si>
  <si>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</si>
  <si>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</si>
  <si>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</si>
  <si>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</si>
  <si>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</si>
  <si>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</si>
  <si>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</si>
  <si>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</si>
  <si>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</si>
  <si>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</si>
  <si>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</si>
  <si>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</si>
  <si>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</si>
  <si>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</si>
  <si>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</si>
  <si>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</si>
  <si>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</si>
  <si>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</si>
  <si>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</si>
  <si>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</si>
  <si>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</si>
  <si>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</si>
  <si>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</si>
  <si>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</si>
  <si>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</si>
  <si>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</si>
  <si>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</si>
  <si>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</si>
  <si>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</si>
  <si>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</si>
  <si>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</si>
  <si>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</si>
  <si>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</si>
  <si>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</si>
  <si>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</si>
  <si>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</si>
  <si>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</si>
  <si>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</si>
  <si>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</si>
  <si>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</si>
  <si>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</si>
  <si>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</si>
  <si>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</si>
  <si>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</si>
  <si>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</si>
  <si>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</si>
  <si>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</si>
  <si>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</si>
  <si>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</si>
  <si>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</si>
  <si>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</si>
  <si>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</si>
  <si>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</si>
  <si>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</si>
  <si>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</si>
  <si>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</si>
  <si>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</si>
  <si>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</si>
  <si>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</si>
  <si>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</si>
  <si>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</si>
  <si>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</si>
  <si>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</si>
  <si>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</si>
  <si>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</si>
  <si>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</si>
  <si>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</si>
  <si>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</si>
  <si>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</si>
  <si>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</si>
  <si>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</si>
  <si>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</si>
  <si>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</si>
  <si>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</si>
  <si>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</si>
  <si>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</si>
  <si>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</si>
  <si>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</si>
  <si>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</si>
  <si>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</si>
  <si>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</si>
  <si>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</si>
  <si>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</si>
  <si>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</si>
  <si>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</si>
  <si>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</si>
  <si>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</si>
  <si>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</si>
  <si>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</si>
  <si>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</si>
  <si>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</si>
  <si>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</si>
  <si>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</si>
  <si>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</si>
  <si>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</si>
  <si>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</si>
  <si>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</si>
  <si>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</si>
  <si>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</si>
  <si>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</si>
  <si>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</si>
  <si>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</si>
  <si>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</si>
  <si>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</si>
  <si>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</si>
  <si>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</si>
  <si>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</si>
  <si>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</si>
  <si>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</si>
  <si>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</si>
  <si>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</si>
  <si>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</si>
  <si>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</si>
  <si>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</si>
  <si>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</si>
  <si>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</si>
  <si>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</si>
  <si>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</si>
  <si>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</si>
  <si>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</si>
  <si>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</si>
  <si>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</si>
  <si>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</si>
  <si>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</si>
  <si>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</si>
  <si>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</si>
  <si>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</si>
  <si>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</si>
  <si>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</si>
  <si>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</si>
  <si>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</si>
  <si>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</si>
  <si>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</si>
  <si>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</si>
  <si>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</si>
  <si>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</si>
  <si>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</si>
  <si>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</si>
  <si>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</si>
  <si>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</si>
  <si>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</si>
  <si>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</si>
  <si>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</si>
  <si>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</si>
  <si>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</si>
  <si>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</si>
  <si>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</si>
  <si>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</si>
  <si>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</si>
  <si>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</si>
  <si>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</si>
  <si>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</si>
  <si>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</si>
  <si>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</si>
  <si>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</si>
  <si>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</si>
  <si>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</si>
  <si>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</si>
  <si>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</si>
  <si>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</si>
  <si>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</si>
  <si>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</si>
  <si>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</si>
  <si>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</si>
  <si>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</si>
  <si>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</si>
  <si>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</si>
  <si>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</si>
  <si>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</si>
  <si>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</si>
  <si>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</si>
  <si>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</si>
  <si>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</si>
  <si>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</si>
  <si>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</si>
  <si>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</si>
  <si>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</si>
  <si>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</si>
  <si>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</si>
  <si>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</si>
  <si>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</si>
  <si>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</si>
  <si>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</si>
  <si>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</si>
  <si>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</si>
  <si>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</si>
  <si>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</si>
  <si>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</si>
  <si>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</si>
  <si>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</si>
  <si>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</si>
  <si>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</si>
  <si>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</si>
  <si>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</si>
  <si>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</si>
  <si>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</si>
  <si>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</si>
  <si>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</si>
  <si>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</si>
  <si>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</si>
  <si>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</si>
  <si>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</si>
  <si>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</si>
  <si>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</si>
  <si>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</si>
  <si>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</si>
  <si>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</si>
  <si>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</si>
  <si>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</si>
  <si>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</si>
  <si>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</si>
  <si>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</si>
  <si>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</si>
  <si>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</si>
  <si>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</si>
  <si>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</si>
  <si>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</si>
  <si>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</si>
  <si>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</si>
  <si>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</si>
  <si>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</si>
  <si>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</si>
  <si>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</si>
  <si>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</si>
  <si>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</si>
  <si>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</si>
  <si>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</si>
  <si>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</si>
  <si>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</si>
  <si>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</si>
  <si>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</si>
  <si>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</si>
  <si>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</si>
  <si>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</si>
  <si>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</si>
  <si>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</si>
  <si>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</si>
  <si>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</si>
  <si>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</si>
  <si>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</si>
  <si>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</si>
  <si>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</si>
  <si>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</si>
  <si>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</si>
  <si>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</si>
  <si>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</si>
  <si>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</si>
  <si>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</si>
  <si>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</si>
  <si>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</si>
  <si>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</si>
  <si>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</si>
  <si>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</si>
  <si>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</si>
  <si>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</si>
  <si>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</si>
  <si>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</si>
  <si>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</si>
  <si>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</si>
  <si>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</si>
  <si>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</si>
  <si>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</si>
  <si>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</si>
  <si>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</si>
  <si>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</si>
  <si>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</si>
  <si>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</si>
  <si>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</si>
  <si>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</si>
  <si>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</si>
  <si>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</si>
  <si>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</si>
  <si>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</si>
  <si>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</si>
  <si>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</si>
  <si>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</si>
  <si>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</si>
  <si>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</si>
  <si>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</si>
  <si>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</si>
  <si>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</si>
  <si>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</si>
  <si>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</si>
  <si>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</si>
  <si>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</si>
  <si>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</si>
  <si>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</si>
  <si>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</si>
  <si>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</si>
  <si>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</si>
  <si>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</si>
  <si>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</si>
  <si>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</si>
  <si>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</si>
  <si>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</si>
  <si>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</si>
  <si>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</si>
  <si>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</si>
  <si>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</si>
  <si>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</si>
  <si>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</si>
  <si>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</si>
  <si>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</si>
  <si>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</si>
  <si>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</si>
  <si>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</si>
  <si>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</si>
  <si>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</si>
  <si>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</si>
  <si>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</si>
  <si>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</si>
  <si>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</si>
  <si>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</si>
  <si>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</si>
  <si>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</si>
  <si>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</si>
  <si>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</si>
  <si>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</si>
  <si>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</si>
  <si>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</si>
  <si>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</si>
  <si>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</si>
  <si>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</si>
  <si>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</si>
  <si>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</si>
  <si>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</si>
  <si>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</si>
  <si>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</si>
  <si>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</si>
  <si>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</si>
  <si>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</si>
  <si>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</si>
  <si>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</si>
  <si>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</si>
  <si>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</si>
  <si>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</si>
  <si>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</si>
  <si>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</si>
  <si>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</si>
  <si>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</si>
  <si>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</si>
  <si>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</si>
  <si>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</si>
  <si>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</si>
  <si>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</si>
  <si>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</si>
  <si>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</si>
  <si>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</si>
  <si>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</si>
  <si>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</si>
  <si>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</si>
  <si>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</si>
  <si>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</si>
  <si>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</si>
  <si>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</si>
  <si>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</si>
  <si>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</si>
  <si>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</si>
  <si>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</si>
  <si>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</si>
  <si>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</si>
  <si>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</si>
  <si>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</si>
  <si>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</si>
  <si>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</si>
  <si>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</si>
  <si>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</si>
  <si>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</si>
  <si>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</si>
  <si>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</si>
  <si>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</si>
  <si>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</si>
  <si>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</si>
  <si>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</si>
  <si>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</si>
  <si>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</si>
  <si>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</si>
  <si>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</si>
  <si>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</si>
  <si>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</si>
  <si>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</si>
  <si>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</si>
  <si>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</si>
  <si>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</si>
  <si>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</si>
  <si>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</si>
  <si>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</si>
  <si>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</si>
  <si>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</si>
  <si>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</si>
  <si>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</si>
  <si>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</si>
  <si>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</si>
  <si>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</si>
  <si>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</si>
  <si>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</si>
  <si>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</si>
  <si>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</si>
  <si>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</si>
  <si>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</si>
  <si>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</si>
  <si>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</si>
  <si>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</si>
  <si>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</si>
  <si>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</si>
  <si>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</si>
  <si>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</si>
  <si>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</si>
  <si>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</si>
  <si>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</si>
  <si>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</si>
  <si>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</si>
  <si>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</si>
  <si>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</si>
  <si>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</si>
  <si>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</si>
  <si>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</si>
  <si>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</si>
  <si>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</si>
  <si>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</si>
  <si>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</si>
  <si>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</si>
  <si>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</si>
  <si>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</si>
  <si>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</si>
  <si>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</si>
  <si>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</si>
  <si>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</si>
  <si>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</si>
  <si>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</si>
  <si>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</si>
  <si>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</si>
  <si>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</si>
  <si>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</si>
  <si>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</si>
  <si>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</si>
  <si>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</si>
  <si>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</si>
  <si>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</si>
  <si>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</si>
  <si>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</si>
  <si>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</si>
  <si>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</si>
  <si>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</si>
  <si>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</si>
  <si>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</si>
  <si>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</si>
  <si>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</si>
  <si>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</si>
  <si>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</si>
  <si>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</si>
  <si>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</si>
  <si>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</si>
  <si>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</si>
  <si>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</si>
  <si>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</si>
  <si>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</si>
  <si>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</si>
  <si>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</si>
  <si>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</si>
  <si>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</si>
  <si>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</si>
  <si>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</si>
  <si>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</si>
  <si>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</si>
  <si>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</si>
  <si>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</si>
  <si>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</si>
  <si>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</si>
  <si>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</si>
  <si>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</si>
  <si>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</si>
  <si>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</si>
  <si>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</si>
  <si>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</si>
  <si>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</si>
  <si>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</si>
  <si>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</si>
  <si>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</si>
  <si>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</si>
  <si>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</si>
  <si>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</si>
  <si>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</si>
  <si>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</si>
  <si>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</si>
  <si>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</si>
  <si>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</si>
  <si>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</si>
  <si>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</si>
  <si>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</si>
  <si>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</si>
  <si>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</si>
  <si>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</si>
  <si>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</si>
  <si>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</si>
  <si>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</si>
  <si>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</si>
  <si>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</si>
  <si>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</si>
  <si>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</si>
  <si>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</si>
  <si>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</si>
  <si>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</si>
  <si>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</si>
  <si>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</si>
  <si>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</si>
  <si>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</si>
  <si>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</si>
  <si>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</si>
  <si>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</si>
  <si>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</si>
  <si>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</si>
  <si>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</si>
  <si>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</si>
  <si>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</si>
  <si>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</si>
  <si>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</si>
  <si>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</si>
  <si>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</si>
  <si>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</si>
  <si>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</si>
  <si>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</si>
  <si>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</si>
  <si>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</si>
  <si>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</si>
  <si>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</si>
  <si>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</si>
  <si>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</si>
  <si>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</si>
  <si>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</si>
  <si>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</si>
  <si>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</si>
  <si>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</si>
  <si>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</si>
  <si>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</si>
  <si>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</si>
  <si>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</si>
  <si>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</si>
  <si>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</si>
  <si>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</si>
  <si>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</si>
  <si>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</si>
  <si>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</si>
  <si>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</si>
  <si>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</si>
  <si>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</si>
  <si>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</si>
  <si>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</si>
  <si>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</si>
  <si>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</si>
  <si>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</si>
  <si>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</si>
  <si>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</si>
  <si>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</si>
  <si>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</si>
  <si>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</si>
  <si>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</si>
  <si>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</si>
  <si>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</si>
  <si>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</si>
  <si>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</si>
  <si>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</si>
  <si>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</si>
  <si>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</si>
  <si>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</si>
  <si>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</si>
  <si>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</si>
  <si>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</si>
  <si>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</si>
  <si>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</si>
  <si>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</si>
  <si>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</si>
  <si>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</si>
  <si>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</si>
  <si>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</si>
  <si>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</si>
  <si>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</si>
  <si>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</si>
  <si>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</si>
  <si>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</si>
  <si>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</si>
  <si>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</si>
  <si>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</si>
  <si>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</si>
  <si>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</si>
  <si>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</si>
  <si>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</si>
  <si>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</si>
  <si>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</si>
  <si>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</si>
  <si>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</si>
  <si>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</si>
  <si>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</si>
  <si>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</si>
  <si>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</si>
  <si>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</si>
  <si>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</si>
  <si>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</si>
  <si>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</si>
  <si>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</si>
  <si>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</si>
  <si>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</si>
  <si>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</si>
  <si>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</si>
  <si>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</si>
  <si>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</si>
  <si>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</si>
  <si>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</si>
  <si>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</si>
  <si>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</si>
  <si>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</si>
  <si>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</si>
  <si>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</si>
  <si>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</si>
  <si>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</si>
  <si>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</si>
  <si>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</si>
  <si>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</si>
  <si>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</si>
  <si>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</si>
  <si>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</si>
  <si>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</si>
  <si>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</si>
  <si>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</si>
  <si>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</si>
  <si>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</si>
  <si>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</si>
  <si>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</si>
  <si>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</si>
  <si>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</si>
  <si>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</si>
  <si>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</si>
  <si>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</si>
  <si>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</si>
  <si>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</si>
  <si>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</si>
  <si>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</si>
  <si>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</si>
  <si>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</si>
  <si>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</si>
  <si>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</si>
  <si>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</si>
  <si>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</si>
  <si>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</si>
  <si>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</si>
  <si>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</si>
  <si>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</si>
  <si>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</si>
  <si>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</si>
  <si>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</si>
  <si>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</si>
  <si>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</si>
  <si>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</si>
  <si>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</si>
  <si>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</si>
  <si>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</si>
  <si>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</si>
  <si>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</si>
  <si>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</si>
  <si>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</si>
  <si>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</si>
  <si>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</si>
  <si>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</si>
  <si>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</si>
  <si>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</si>
  <si>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</si>
  <si>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</si>
  <si>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</si>
  <si>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</si>
  <si>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</si>
  <si>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</si>
  <si>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</si>
  <si>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</si>
  <si>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</si>
  <si>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</si>
  <si>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</si>
  <si>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</si>
  <si>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</si>
  <si>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</si>
  <si>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</si>
  <si>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</si>
  <si>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</si>
  <si>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</si>
  <si>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</si>
  <si>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</si>
  <si>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</si>
  <si>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</si>
  <si>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</si>
  <si>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</si>
  <si>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</si>
  <si>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</si>
  <si>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</si>
  <si>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</si>
  <si>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</si>
  <si>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</si>
  <si>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</si>
  <si>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</si>
  <si>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</si>
  <si>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</si>
  <si>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</si>
  <si>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</si>
  <si>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</si>
  <si>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</si>
  <si>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</si>
  <si>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</si>
  <si>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</si>
  <si>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</si>
  <si>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</si>
  <si>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</si>
  <si>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</si>
  <si>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</si>
  <si>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</si>
  <si>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</si>
  <si>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</si>
  <si>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</si>
  <si>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</si>
  <si>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</si>
  <si>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</si>
  <si>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</si>
  <si>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</si>
  <si>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</si>
  <si>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</si>
  <si>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</si>
  <si>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</si>
  <si>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</si>
  <si>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</si>
  <si>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</si>
  <si>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</si>
  <si>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</si>
  <si>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</si>
  <si>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</si>
  <si>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</si>
  <si>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</si>
  <si>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</si>
  <si>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</si>
  <si>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</si>
  <si>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</si>
  <si>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</si>
  <si>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</si>
  <si>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</si>
  <si>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</si>
  <si>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</si>
  <si>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</si>
  <si>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</si>
  <si>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</si>
  <si>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</si>
  <si>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</si>
  <si>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</si>
  <si>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</si>
  <si>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</si>
  <si>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</si>
  <si>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</si>
  <si>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</si>
  <si>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</si>
  <si>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</si>
  <si>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</si>
  <si>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</si>
  <si>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</si>
  <si>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</si>
  <si>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</si>
  <si>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</si>
  <si>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</si>
  <si>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</si>
  <si>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</si>
  <si>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</si>
  <si>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</si>
  <si>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</si>
  <si>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</si>
  <si>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</si>
  <si>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</si>
  <si>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</si>
  <si>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</si>
  <si>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</si>
  <si>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</si>
  <si>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</si>
  <si>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</si>
  <si>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</si>
  <si>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</si>
  <si>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</si>
  <si>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</si>
  <si>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</si>
  <si>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</si>
  <si>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</si>
  <si>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</si>
  <si>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</si>
  <si>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</si>
  <si>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</si>
  <si>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</si>
  <si>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</si>
  <si>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</si>
  <si>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</si>
  <si>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</si>
  <si>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</si>
  <si>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</si>
  <si>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</si>
  <si>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</si>
  <si>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</si>
  <si>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</si>
  <si>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</si>
  <si>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</si>
  <si>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</si>
  <si>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</si>
  <si>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</si>
  <si>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</si>
  <si>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</si>
  <si>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</si>
  <si>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</si>
  <si>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</si>
  <si>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</si>
  <si>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</si>
  <si>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</si>
  <si>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</si>
  <si>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</si>
  <si>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</si>
  <si>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</si>
  <si>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</si>
  <si>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</si>
  <si>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</si>
  <si>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</si>
  <si>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</si>
  <si>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</si>
  <si>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</si>
  <si>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</si>
  <si>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</si>
  <si>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</si>
  <si>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</si>
  <si>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</si>
  <si>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</si>
  <si>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</si>
  <si>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</si>
  <si>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</si>
  <si>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</si>
  <si>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</si>
  <si>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</si>
  <si>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</si>
  <si>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</si>
  <si>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</si>
  <si>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</si>
  <si>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</si>
  <si>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</si>
  <si>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</si>
  <si>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</si>
  <si>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</si>
  <si>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</si>
  <si>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</si>
  <si>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</si>
  <si>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</si>
  <si>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</si>
  <si>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</si>
  <si>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</si>
  <si>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</si>
  <si>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</si>
  <si>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</si>
  <si>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</si>
  <si>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</si>
  <si>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</si>
  <si>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</si>
  <si>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</si>
  <si>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</si>
  <si>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</si>
  <si>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</si>
  <si>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</si>
  <si>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</si>
  <si>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</si>
  <si>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</si>
  <si>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</si>
  <si>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</si>
  <si>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</si>
  <si>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</si>
  <si>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</si>
  <si>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</si>
  <si>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</si>
  <si>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</si>
  <si>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</si>
  <si>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</si>
  <si>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</si>
  <si>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</si>
  <si>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</si>
  <si>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</si>
  <si>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</si>
  <si>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</si>
  <si>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</si>
  <si>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</si>
  <si>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</si>
  <si>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</si>
  <si>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</si>
  <si>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</si>
  <si>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</si>
  <si>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</si>
  <si>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</si>
  <si>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</si>
  <si>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</si>
  <si>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</si>
  <si>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</si>
  <si>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</si>
  <si>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</si>
  <si>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</si>
  <si>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</si>
  <si>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</si>
  <si>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</si>
  <si>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</si>
  <si>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</si>
  <si>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</si>
  <si>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</si>
  <si>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</si>
  <si>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</si>
  <si>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</si>
  <si>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</si>
  <si>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</si>
  <si>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</si>
  <si>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</si>
  <si>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</si>
  <si>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</si>
  <si>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</si>
  <si>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</si>
  <si>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</si>
  <si>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</si>
  <si>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</si>
  <si>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</si>
  <si>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</si>
  <si>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</si>
  <si>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</si>
  <si>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</si>
  <si>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</si>
  <si>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</si>
  <si>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</si>
  <si>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</si>
  <si>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</si>
  <si>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</si>
  <si>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</si>
  <si>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</si>
  <si>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</si>
  <si>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</si>
  <si>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</si>
  <si>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</si>
  <si>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</si>
  <si>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</si>
  <si>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</si>
  <si>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</si>
  <si>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</si>
  <si>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</si>
  <si>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</si>
  <si>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</si>
  <si>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</si>
  <si>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</si>
  <si>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</si>
  <si>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</si>
  <si>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</si>
  <si>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</si>
  <si>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</si>
  <si>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</si>
  <si>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</si>
  <si>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</si>
  <si>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</si>
  <si>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</si>
  <si>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</si>
  <si>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</si>
  <si>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</si>
  <si>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</si>
  <si>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</si>
  <si>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</si>
  <si>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</si>
  <si>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</si>
  <si>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</si>
  <si>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</si>
  <si>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</si>
  <si>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</si>
  <si>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</si>
  <si>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</si>
  <si>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</si>
  <si>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</si>
  <si>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</si>
  <si>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</si>
  <si>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</si>
  <si>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</si>
  <si>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</si>
  <si>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</si>
  <si>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</si>
  <si>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</si>
  <si>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</si>
  <si>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</si>
  <si>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</si>
  <si>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</si>
  <si>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</si>
  <si>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</si>
  <si>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</si>
  <si>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</si>
  <si>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</si>
  <si>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</si>
  <si>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</si>
  <si>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</si>
  <si>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</si>
  <si>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</si>
  <si>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</si>
  <si>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</si>
  <si>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</si>
  <si>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</si>
  <si>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</si>
  <si>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</si>
  <si>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</si>
  <si>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</si>
  <si>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</si>
  <si>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</si>
  <si>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</si>
  <si>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</si>
  <si>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</si>
  <si>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</si>
  <si>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</si>
  <si>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</si>
  <si>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</si>
  <si>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</si>
  <si>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</si>
  <si>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</si>
  <si>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</si>
  <si>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</si>
  <si>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</si>
  <si>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</si>
  <si>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</si>
  <si>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</si>
  <si>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</si>
  <si>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</si>
  <si>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</si>
  <si>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</si>
  <si>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</si>
  <si>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</si>
  <si>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</si>
  <si>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</si>
  <si>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</si>
  <si>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</si>
  <si>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</si>
  <si>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</si>
  <si>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</si>
  <si>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</si>
  <si>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</si>
  <si>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</si>
  <si>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</si>
  <si>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</si>
  <si>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</si>
  <si>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</si>
  <si>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</si>
  <si>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</si>
  <si>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</si>
  <si>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</si>
  <si>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</si>
  <si>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</si>
  <si>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</si>
  <si>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</si>
  <si>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</si>
  <si>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</si>
  <si>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</si>
  <si>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</si>
  <si>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</si>
  <si>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</si>
  <si>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</si>
  <si>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</si>
  <si>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</si>
  <si>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</si>
  <si>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</si>
  <si>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</si>
  <si>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</si>
  <si>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</si>
  <si>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</si>
  <si>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</si>
  <si>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</si>
  <si>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</si>
  <si>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</si>
  <si>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</si>
  <si>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</si>
  <si>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</si>
  <si>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</si>
  <si>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</si>
  <si>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</si>
  <si>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</si>
  <si>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</si>
  <si>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</si>
  <si>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</si>
  <si>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</si>
  <si>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</si>
  <si>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</si>
  <si>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</si>
  <si>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</si>
  <si>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</si>
  <si>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</si>
  <si>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</si>
  <si>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</si>
  <si>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</si>
  <si>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</si>
  <si>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</si>
  <si>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</si>
  <si>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</si>
  <si>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</si>
  <si>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</si>
  <si>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</si>
  <si>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</si>
  <si>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</si>
  <si>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</si>
  <si>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</si>
  <si>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</si>
  <si>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</si>
  <si>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</si>
  <si>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</si>
  <si>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</si>
  <si>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</si>
  <si>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</si>
  <si>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</si>
  <si>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</si>
  <si>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</si>
  <si>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</si>
  <si>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</si>
  <si>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</si>
  <si>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</si>
  <si>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</si>
  <si>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</si>
  <si>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</si>
  <si>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</si>
  <si>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</si>
  <si>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</si>
  <si>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</si>
  <si>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</si>
  <si>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</si>
  <si>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</si>
  <si>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</si>
  <si>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</si>
  <si>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</si>
  <si>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</si>
  <si>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</si>
  <si>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</si>
  <si>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</si>
  <si>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</si>
  <si>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</si>
  <si>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</si>
  <si>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</si>
  <si>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</si>
  <si>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</si>
  <si>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</si>
  <si>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</si>
  <si>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</si>
  <si>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</si>
  <si>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</si>
  <si>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</si>
  <si>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</si>
  <si>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</si>
  <si>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</si>
  <si>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</si>
  <si>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</si>
  <si>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</si>
  <si>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</si>
  <si>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</si>
  <si>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</si>
  <si>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</si>
  <si>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</si>
  <si>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</si>
  <si>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</si>
  <si>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</si>
  <si>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</si>
  <si>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</si>
  <si>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</si>
  <si>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</si>
  <si>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</si>
  <si>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</si>
  <si>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</si>
  <si>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</si>
  <si>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</si>
  <si>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</si>
  <si>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</si>
  <si>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</si>
  <si>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</si>
  <si>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</si>
  <si>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</si>
  <si>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</si>
  <si>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</si>
  <si>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</si>
  <si>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</si>
  <si>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</si>
  <si>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</si>
  <si>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</si>
  <si>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</si>
  <si>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</si>
  <si>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</si>
  <si>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</si>
  <si>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</si>
  <si>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</si>
  <si>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</si>
  <si>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</si>
  <si>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</si>
  <si>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</si>
  <si>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</si>
  <si>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</si>
  <si>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</si>
  <si>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</si>
  <si>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</si>
  <si>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</si>
  <si>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</si>
  <si>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</si>
  <si>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</si>
  <si>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</si>
  <si>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</si>
  <si>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</si>
  <si>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</si>
  <si>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</si>
  <si>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</si>
  <si>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</si>
  <si>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</si>
  <si>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</si>
  <si>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</si>
  <si>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</si>
  <si>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</si>
  <si>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</si>
  <si>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</si>
  <si>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</si>
  <si>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</si>
  <si>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</si>
  <si>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</si>
  <si>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</si>
  <si>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</si>
  <si>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</si>
  <si>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</si>
  <si>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</si>
  <si>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</si>
  <si>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</si>
  <si>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</si>
  <si>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</si>
  <si>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</si>
  <si>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</si>
  <si>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</si>
  <si>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</si>
  <si>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</si>
  <si>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</si>
  <si>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</si>
  <si>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</si>
  <si>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</si>
  <si>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</si>
  <si>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</si>
  <si>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</si>
  <si>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</si>
  <si>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</si>
  <si>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</si>
  <si>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</si>
  <si>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</si>
  <si>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</si>
  <si>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</si>
  <si>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</si>
  <si>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</si>
  <si>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</si>
  <si>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</si>
  <si>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</si>
  <si>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</si>
  <si>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</si>
  <si>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</si>
  <si>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</si>
  <si>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</si>
  <si>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</si>
  <si>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</si>
  <si>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</si>
  <si>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</si>
  <si>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</si>
  <si>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</si>
  <si>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</si>
  <si>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</si>
  <si>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</si>
  <si>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</si>
  <si>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</si>
  <si>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</si>
  <si>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</si>
  <si>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</si>
  <si>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</si>
  <si>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</si>
  <si>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</si>
  <si>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</si>
  <si>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</si>
  <si>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</si>
  <si>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</si>
  <si>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</si>
  <si>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</si>
  <si>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</si>
  <si>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</si>
  <si>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</si>
  <si>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</si>
  <si>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</si>
  <si>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</si>
  <si>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</si>
  <si>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</si>
  <si>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</si>
  <si>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</si>
  <si>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</si>
  <si>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</si>
  <si>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</si>
  <si>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</si>
  <si>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</si>
  <si>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</si>
  <si>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</si>
  <si>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</si>
  <si>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</si>
  <si>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</si>
  <si>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</si>
  <si>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</si>
  <si>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</si>
  <si>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</si>
  <si>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</si>
  <si>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</si>
  <si>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</si>
  <si>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</si>
  <si>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</si>
  <si>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</si>
  <si>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</si>
  <si>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</si>
  <si>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</si>
  <si>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</si>
  <si>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</si>
  <si>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</si>
  <si>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</si>
  <si>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</si>
  <si>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</si>
  <si>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</si>
  <si>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</si>
  <si>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</si>
  <si>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</si>
  <si>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</si>
  <si>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</si>
  <si>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</si>
  <si>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</si>
  <si>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</si>
  <si>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</si>
  <si>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</si>
  <si>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</si>
  <si>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</si>
  <si>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</si>
  <si>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</si>
  <si>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</si>
  <si>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</si>
  <si>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</si>
  <si>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</si>
  <si>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</si>
  <si>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</si>
  <si>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</si>
  <si>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</si>
  <si>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</si>
  <si>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</si>
  <si>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</si>
  <si>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</si>
  <si>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</si>
  <si>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</si>
  <si>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</si>
  <si>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</si>
  <si>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</si>
  <si>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</si>
  <si>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</si>
  <si>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</si>
  <si>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</si>
  <si>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</si>
  <si>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</si>
  <si>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</si>
  <si>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</si>
  <si>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</si>
  <si>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</si>
  <si>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</si>
  <si>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</si>
  <si>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</si>
  <si>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</si>
  <si>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</si>
  <si>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</si>
  <si>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</si>
  <si>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</si>
  <si>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</si>
  <si>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</si>
  <si>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</si>
  <si>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</si>
  <si>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</si>
  <si>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</si>
  <si>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</si>
  <si>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</si>
  <si>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</si>
  <si>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</si>
  <si>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</si>
  <si>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</si>
  <si>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</si>
  <si>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</si>
  <si>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</si>
  <si>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</si>
  <si>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</si>
  <si>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</si>
  <si>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</si>
  <si>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</si>
  <si>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</si>
  <si>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</si>
  <si>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</si>
  <si>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</si>
  <si>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</si>
  <si>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</si>
  <si>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</si>
  <si>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</si>
  <si>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</si>
  <si>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</si>
  <si>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</si>
  <si>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</si>
  <si>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</si>
  <si>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</si>
  <si>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</si>
  <si>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</si>
  <si>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</si>
  <si>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</si>
  <si>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</si>
  <si>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</si>
  <si>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</si>
  <si>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</si>
  <si>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</si>
  <si>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</si>
  <si>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</si>
  <si>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</si>
  <si>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</si>
  <si>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</si>
  <si>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</si>
  <si>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</si>
  <si>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</si>
  <si>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</si>
  <si>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</si>
  <si>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</si>
  <si>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</si>
  <si>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</si>
  <si>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</si>
  <si>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</si>
  <si>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</si>
  <si>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</si>
  <si>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</si>
  <si>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</si>
  <si>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</si>
  <si>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</si>
  <si>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</si>
  <si>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</si>
  <si>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</si>
  <si>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</si>
  <si>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</si>
  <si>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</si>
  <si>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</si>
  <si>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</si>
  <si>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</si>
  <si>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</si>
  <si>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</si>
  <si>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</si>
  <si>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</si>
  <si>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</si>
  <si>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</si>
  <si>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</si>
  <si>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</si>
  <si>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</si>
  <si>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</si>
  <si>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</si>
  <si>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</si>
  <si>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</si>
  <si>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</si>
  <si>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</si>
  <si>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</si>
  <si>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</si>
  <si>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</si>
  <si>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</si>
  <si>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</si>
  <si>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</si>
  <si>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</si>
  <si>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</si>
  <si>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</si>
  <si>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</si>
  <si>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</si>
  <si>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</si>
  <si>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</si>
  <si>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</si>
  <si>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</si>
  <si>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</si>
  <si>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</si>
  <si>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</si>
  <si>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</si>
  <si>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</si>
  <si>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</si>
  <si>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</si>
  <si>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</si>
  <si>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</si>
  <si>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</si>
  <si>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</si>
  <si>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</si>
  <si>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</si>
  <si>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</si>
  <si>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</si>
  <si>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</si>
  <si>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</si>
  <si>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</si>
  <si>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</si>
  <si>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</si>
  <si>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</si>
  <si>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</si>
  <si>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</si>
  <si>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</si>
  <si>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</si>
  <si>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</si>
  <si>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</si>
  <si>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</si>
  <si>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</si>
  <si>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</si>
  <si>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</si>
  <si>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</si>
  <si>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</si>
  <si>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</si>
  <si>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</si>
  <si>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</si>
  <si>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</si>
  <si>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</si>
  <si>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</si>
  <si>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</si>
  <si>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</si>
  <si>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</si>
  <si>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</si>
  <si>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</si>
  <si>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</si>
  <si>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</si>
  <si>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</si>
  <si>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</si>
  <si>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</si>
  <si>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</si>
  <si>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</si>
  <si>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</si>
  <si>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</si>
  <si>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</si>
  <si>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</si>
  <si>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</si>
  <si>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</si>
  <si>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</si>
  <si>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</si>
  <si>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</si>
  <si>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</si>
  <si>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</si>
  <si>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</si>
  <si>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</si>
  <si>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</si>
  <si>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</si>
  <si>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</si>
  <si>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</si>
  <si>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</si>
  <si>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</si>
  <si>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</si>
  <si>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</si>
  <si>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</si>
  <si>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</si>
  <si>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</si>
  <si>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</si>
  <si>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</si>
  <si>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</si>
  <si>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</si>
  <si>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</si>
  <si>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</si>
  <si>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</si>
  <si>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</si>
  <si>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</si>
  <si>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</si>
  <si>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</si>
  <si>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</si>
  <si>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</si>
  <si>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</si>
  <si>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</si>
  <si>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</si>
  <si>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</si>
  <si>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</si>
  <si>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</si>
  <si>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</si>
  <si>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</si>
  <si>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</si>
  <si>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</si>
  <si>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</si>
  <si>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</si>
  <si>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</si>
  <si>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</si>
  <si>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</si>
  <si>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</si>
  <si>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</si>
  <si>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</si>
  <si>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</si>
  <si>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</si>
  <si>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</si>
  <si>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</si>
  <si>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</si>
  <si>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</si>
  <si>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</si>
  <si>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</si>
  <si>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</si>
  <si>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</si>
  <si>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</si>
  <si>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</si>
  <si>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</si>
  <si>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</si>
  <si>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</si>
  <si>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</si>
  <si>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</si>
  <si>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</si>
  <si>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</si>
  <si>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</si>
  <si>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</si>
  <si>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</si>
  <si>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</si>
  <si>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</si>
  <si>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</si>
  <si>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</si>
  <si>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</si>
  <si>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</si>
  <si>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</si>
  <si>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</si>
  <si>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</si>
  <si>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</si>
  <si>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</si>
  <si>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</si>
  <si>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</si>
  <si>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</si>
  <si>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</si>
  <si>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</si>
  <si>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</si>
  <si>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</si>
  <si>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</si>
  <si>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</si>
  <si>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</si>
  <si>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</si>
  <si>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</si>
  <si>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</si>
  <si>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</si>
  <si>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</si>
  <si>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</si>
  <si>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</si>
  <si>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</si>
  <si>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</si>
  <si>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</si>
  <si>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</si>
  <si>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</si>
  <si>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</si>
  <si>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</si>
  <si>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</si>
  <si>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</si>
  <si>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</si>
  <si>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</si>
  <si>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</si>
  <si>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</si>
  <si>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</si>
  <si>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</si>
  <si>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</si>
  <si>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</si>
  <si>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</si>
  <si>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</si>
  <si>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</si>
  <si>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</si>
  <si>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</si>
  <si>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</si>
  <si>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</si>
  <si>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</si>
  <si>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</si>
  <si>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</si>
  <si>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</si>
  <si>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</si>
  <si>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</si>
  <si>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</si>
  <si>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</si>
  <si>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</si>
  <si>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</si>
  <si>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</si>
  <si>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</si>
  <si>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</si>
  <si>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</si>
  <si>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</si>
  <si>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</si>
  <si>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</si>
  <si>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</si>
  <si>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</si>
  <si>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</si>
  <si>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</si>
  <si>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</si>
  <si>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</si>
  <si>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</si>
  <si>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</si>
  <si>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</si>
  <si>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</si>
  <si>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</si>
  <si>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</si>
  <si>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</si>
  <si>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</si>
  <si>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</si>
  <si>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</si>
  <si>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</si>
  <si>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</si>
  <si>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</si>
  <si>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</si>
  <si>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</si>
  <si>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</si>
  <si>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</si>
  <si>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</si>
  <si>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</si>
  <si>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</si>
  <si>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</si>
  <si>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</si>
  <si>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</si>
  <si>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</si>
  <si>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</si>
  <si>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</si>
  <si>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</si>
  <si>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</si>
  <si>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</si>
  <si>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</si>
  <si>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</si>
  <si>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</si>
  <si>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</si>
  <si>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</si>
  <si>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</si>
  <si>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</si>
  <si>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</si>
  <si>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</si>
  <si>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</si>
  <si>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</si>
  <si>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</si>
  <si>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</si>
  <si>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</si>
  <si>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</si>
  <si>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</si>
  <si>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</si>
  <si>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</si>
  <si>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</si>
  <si>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</si>
  <si>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</si>
  <si>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</si>
  <si>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</si>
  <si>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</si>
  <si>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</si>
  <si>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</si>
  <si>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</si>
  <si>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</si>
  <si>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</si>
  <si>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</si>
  <si>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</si>
  <si>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</si>
  <si>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</si>
  <si>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</si>
  <si>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</si>
  <si>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</si>
  <si>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</si>
  <si>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</si>
  <si>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</si>
  <si>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</si>
  <si>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</si>
  <si>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</si>
  <si>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</si>
  <si>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</si>
  <si>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</si>
  <si>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</si>
  <si>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</si>
  <si>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</si>
  <si>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</si>
  <si>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</si>
  <si>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</si>
  <si>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</si>
  <si>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</si>
  <si>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</si>
  <si>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</si>
  <si>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</si>
  <si>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</si>
  <si>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</si>
  <si>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</si>
  <si>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</si>
  <si>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</si>
  <si>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</si>
  <si>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</si>
  <si>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</si>
  <si>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</si>
  <si>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</si>
  <si>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</si>
  <si>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</si>
  <si>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</si>
  <si>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</si>
  <si>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</si>
  <si>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</si>
  <si>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</si>
  <si>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</si>
  <si>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</si>
  <si>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</si>
  <si>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</si>
  <si>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</si>
  <si>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</si>
  <si>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</si>
  <si>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</si>
  <si>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</si>
  <si>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</si>
  <si>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</si>
  <si>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</si>
  <si>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</si>
  <si>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</si>
  <si>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</si>
  <si>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</si>
  <si>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</si>
  <si>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</si>
  <si>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</si>
  <si>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</si>
  <si>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</si>
  <si>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</si>
  <si>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</si>
  <si>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</si>
  <si>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</si>
  <si>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</si>
  <si>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</si>
  <si>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</si>
  <si>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</si>
  <si>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</si>
  <si>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</si>
  <si>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</si>
  <si>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</si>
  <si>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</si>
  <si>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</si>
  <si>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</si>
  <si>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</si>
  <si>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</si>
  <si>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</si>
  <si>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</si>
  <si>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</si>
  <si>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</si>
  <si>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</si>
  <si>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</si>
  <si>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</si>
  <si>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</si>
  <si>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</si>
  <si>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</si>
  <si>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</si>
  <si>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</si>
  <si>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</si>
  <si>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</si>
  <si>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</si>
  <si>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</si>
  <si>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</si>
  <si>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</si>
  <si>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</si>
  <si>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</si>
  <si>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</si>
  <si>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</si>
  <si>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</si>
  <si>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</si>
  <si>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</si>
  <si>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</si>
  <si>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</si>
  <si>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</si>
  <si>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</si>
  <si>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</si>
  <si>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</si>
  <si>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</si>
  <si>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</si>
  <si>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</si>
  <si>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</si>
  <si>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</si>
  <si>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</si>
  <si>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</si>
  <si>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</si>
  <si>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</si>
  <si>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</si>
  <si>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</si>
  <si>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</si>
  <si>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</si>
  <si>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</si>
  <si>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</si>
  <si>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</si>
  <si>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</si>
  <si>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</si>
  <si>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</si>
  <si>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</si>
  <si>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</si>
  <si>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</si>
  <si>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</si>
  <si>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</si>
  <si>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</si>
  <si>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</si>
  <si>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</si>
  <si>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</si>
  <si>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</si>
  <si>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</si>
  <si>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</si>
  <si>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</si>
  <si>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</si>
  <si>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</si>
  <si>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</si>
  <si>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</si>
  <si>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</si>
  <si>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</si>
  <si>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</si>
  <si>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</si>
  <si>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</si>
  <si>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</si>
  <si>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</si>
  <si>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</si>
  <si>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</si>
  <si>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</si>
  <si>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</si>
  <si>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</si>
  <si>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</si>
  <si>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</si>
  <si>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</si>
  <si>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</si>
  <si>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</si>
  <si>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</si>
  <si>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</si>
  <si>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</si>
  <si>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</si>
  <si>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</si>
  <si>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</si>
  <si>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</si>
  <si>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</si>
  <si>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</si>
  <si>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</si>
  <si>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</si>
  <si>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</si>
  <si>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</si>
  <si>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</si>
  <si>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</si>
  <si>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</si>
  <si>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</si>
  <si>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</si>
  <si>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</si>
  <si>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</si>
  <si>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</si>
  <si>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</si>
  <si>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</si>
  <si>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</si>
  <si>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</si>
  <si>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</si>
  <si>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</si>
  <si>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</si>
  <si>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</si>
  <si>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</si>
  <si>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</si>
  <si>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</si>
  <si>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</si>
  <si>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</si>
  <si>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</si>
  <si>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</si>
  <si>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</si>
  <si>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</si>
  <si>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</si>
  <si>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</si>
  <si>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</si>
  <si>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</si>
  <si>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</si>
  <si>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</si>
  <si>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</si>
  <si>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</si>
  <si>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</si>
  <si>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</si>
  <si>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</si>
  <si>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</si>
  <si>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</si>
  <si>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</si>
  <si>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</si>
  <si>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</si>
  <si>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</si>
  <si>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</si>
  <si>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</si>
  <si>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</si>
  <si>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</si>
  <si>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</si>
  <si>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</si>
  <si>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</si>
  <si>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</si>
  <si>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</si>
  <si>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</si>
  <si>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</si>
  <si>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</si>
  <si>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</si>
  <si>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</si>
  <si>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</si>
  <si>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</si>
  <si>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</si>
  <si>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</si>
  <si>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</si>
  <si>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</si>
  <si>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</si>
  <si>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</si>
  <si>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</si>
  <si>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</si>
  <si>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</si>
  <si>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</si>
  <si>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</si>
  <si>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</si>
  <si>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</si>
  <si>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</si>
  <si>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</si>
  <si>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</si>
  <si>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</si>
  <si>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</si>
  <si>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</si>
  <si>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</si>
  <si>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</si>
  <si>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</si>
  <si>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</si>
  <si>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</si>
  <si>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</si>
  <si>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</si>
  <si>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</si>
  <si>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</si>
  <si>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</si>
  <si>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</si>
  <si>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</si>
  <si>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</si>
  <si>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</si>
  <si>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</si>
  <si>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</si>
  <si>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</si>
  <si>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</si>
  <si>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</si>
  <si>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</si>
  <si>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</si>
  <si>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</si>
  <si>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</si>
  <si>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</si>
  <si>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</si>
  <si>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</si>
  <si>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</si>
  <si>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</si>
  <si>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</si>
  <si>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</si>
  <si>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</si>
  <si>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</si>
  <si>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</si>
  <si>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</si>
  <si>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</si>
  <si>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</si>
  <si>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</si>
  <si>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</si>
  <si>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</si>
  <si>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</si>
  <si>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</si>
  <si>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</si>
  <si>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</si>
  <si>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</si>
  <si>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</si>
  <si>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</si>
  <si>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</si>
  <si>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</si>
  <si>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</si>
  <si>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</si>
  <si>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</si>
  <si>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</si>
  <si>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</si>
  <si>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</si>
  <si>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</si>
  <si>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</si>
  <si>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</si>
  <si>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</si>
  <si>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</si>
  <si>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</si>
  <si>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</si>
  <si>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</si>
  <si>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</si>
  <si>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</si>
  <si>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</si>
  <si>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</si>
  <si>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</si>
  <si>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</si>
  <si>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</si>
  <si>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</si>
  <si>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</si>
  <si>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</si>
  <si>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</si>
  <si>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</si>
  <si>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</si>
  <si>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</si>
  <si>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</si>
  <si>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</si>
  <si>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</si>
  <si>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</si>
  <si>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</si>
  <si>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</si>
  <si>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</si>
  <si>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</si>
  <si>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</si>
  <si>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</si>
  <si>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</si>
  <si>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</si>
  <si>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</si>
  <si>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</si>
  <si>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</si>
  <si>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</si>
  <si>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</si>
  <si>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</si>
  <si>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</si>
  <si>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</si>
  <si>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</si>
  <si>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</si>
  <si>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</si>
  <si>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</si>
  <si>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</si>
  <si>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</si>
  <si>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</si>
  <si>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</si>
  <si>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</si>
  <si>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</si>
  <si>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</si>
  <si>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</si>
  <si>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</si>
  <si>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</si>
  <si>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</si>
  <si>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</si>
  <si>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</si>
  <si>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</si>
  <si>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</si>
  <si>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</si>
  <si>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</si>
  <si>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</si>
  <si>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</si>
  <si>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</si>
  <si>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</si>
  <si>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</si>
  <si>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</si>
  <si>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</si>
  <si>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</si>
  <si>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</si>
  <si>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</si>
  <si>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</si>
  <si>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</si>
  <si>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</si>
  <si>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</si>
  <si>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</si>
  <si>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</si>
  <si>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</si>
  <si>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</si>
  <si>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</si>
  <si>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</si>
  <si>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</si>
  <si>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</si>
  <si>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</si>
  <si>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</si>
  <si>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</si>
  <si>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</si>
  <si>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</si>
  <si>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</si>
  <si>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</si>
  <si>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</si>
  <si>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</si>
  <si>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</si>
  <si>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</si>
  <si>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</si>
  <si>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</si>
  <si>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</si>
  <si>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</si>
  <si>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</si>
  <si>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</si>
  <si>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</si>
  <si>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</si>
  <si>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</si>
  <si>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</si>
  <si>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</si>
  <si>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</si>
  <si>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</si>
  <si>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</si>
  <si>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</si>
  <si>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</si>
  <si>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</si>
  <si>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</si>
  <si>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</si>
  <si>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</si>
  <si>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</si>
  <si>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</si>
  <si>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</si>
  <si>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</si>
  <si>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</si>
  <si>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</si>
  <si>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</si>
  <si>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</si>
  <si>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</si>
  <si>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</si>
  <si>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</si>
  <si>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</si>
  <si>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</si>
  <si>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</si>
  <si>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</si>
  <si>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</si>
  <si>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</si>
  <si>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</si>
  <si>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</si>
  <si>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</si>
  <si>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</si>
  <si>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</si>
  <si>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</si>
  <si>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</si>
  <si>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</si>
  <si>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</si>
  <si>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</si>
  <si>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</si>
  <si>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</si>
  <si>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</si>
  <si>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</si>
  <si>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</si>
  <si>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</si>
  <si>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</si>
  <si>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</si>
  <si>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</si>
  <si>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</si>
  <si>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</si>
  <si>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</si>
  <si>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</si>
  <si>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</si>
  <si>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</si>
  <si>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</si>
  <si>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</si>
  <si>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</si>
  <si>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</si>
  <si>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</si>
  <si>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</si>
  <si>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</si>
  <si>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</si>
  <si>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</si>
  <si>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</si>
  <si>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</si>
  <si>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</si>
  <si>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</si>
  <si>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</si>
  <si>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</si>
  <si>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</si>
  <si>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</si>
  <si>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</si>
  <si>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</si>
  <si>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</si>
  <si>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</si>
  <si>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</si>
  <si>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</si>
  <si>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</si>
  <si>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</si>
  <si>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</si>
  <si>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</si>
  <si>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</si>
  <si>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</si>
  <si>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</si>
  <si>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</si>
  <si>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</si>
  <si>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</si>
  <si>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</si>
  <si>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</si>
  <si>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</si>
  <si>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</si>
  <si>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</si>
  <si>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</si>
  <si>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</si>
  <si>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</si>
  <si>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</si>
  <si>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</si>
  <si>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</si>
  <si>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</si>
  <si>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</si>
  <si>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</si>
  <si>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</si>
  <si>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</si>
  <si>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</si>
  <si>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</si>
  <si>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</si>
  <si>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</si>
  <si>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</si>
  <si>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</si>
  <si>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</si>
  <si>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</si>
  <si>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</si>
  <si>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</si>
  <si>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</si>
  <si>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</si>
  <si>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</si>
  <si>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</si>
  <si>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</si>
  <si>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</si>
  <si>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</si>
  <si>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</si>
  <si>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</si>
  <si>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</si>
  <si>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</si>
  <si>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</si>
  <si>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</si>
  <si>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</si>
  <si>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</si>
  <si>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</si>
  <si>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</si>
  <si>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</si>
  <si>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</si>
  <si>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</si>
  <si>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</si>
  <si>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</si>
  <si>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</si>
  <si>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</si>
  <si>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</si>
  <si>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</si>
  <si>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</si>
  <si>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</si>
  <si>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</si>
  <si>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</si>
  <si>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</si>
  <si>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</si>
  <si>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</si>
  <si>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</si>
  <si>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</si>
  <si>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</si>
  <si>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</si>
  <si>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</si>
  <si>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</si>
  <si>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</si>
  <si>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</si>
  <si>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</si>
  <si>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</si>
  <si>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</si>
  <si>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</si>
  <si>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</si>
  <si>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</si>
  <si>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</si>
  <si>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</si>
  <si>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</si>
  <si>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</si>
  <si>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</si>
  <si>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</si>
  <si>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</si>
  <si>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</si>
  <si>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</si>
  <si>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</si>
  <si>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</si>
  <si>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</si>
  <si>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</si>
  <si>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</si>
  <si>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</si>
  <si>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</si>
  <si>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</si>
  <si>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</si>
  <si>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</si>
  <si>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</si>
  <si>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</si>
  <si>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</si>
  <si>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</si>
  <si>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</si>
  <si>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</si>
  <si>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</si>
  <si>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</si>
  <si>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</si>
  <si>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</si>
  <si>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</si>
  <si>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</si>
  <si>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</si>
  <si>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</si>
  <si>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</si>
  <si>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</si>
  <si>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</si>
  <si>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</si>
  <si>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</si>
  <si>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</si>
  <si>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</si>
  <si>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</si>
  <si>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</si>
  <si>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</si>
  <si>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</si>
  <si>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</si>
  <si>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</si>
  <si>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</si>
  <si>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</si>
  <si>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</si>
  <si>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</si>
  <si>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</si>
  <si>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</si>
  <si>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</si>
  <si>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</si>
  <si>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</si>
  <si>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</si>
  <si>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</si>
  <si>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</si>
  <si>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</si>
  <si>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</si>
  <si>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</si>
  <si>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</si>
  <si>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</si>
  <si>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</si>
  <si>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</si>
  <si>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</si>
  <si>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</si>
  <si>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</si>
  <si>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</si>
  <si>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</si>
  <si>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</si>
  <si>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</si>
  <si>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</si>
  <si>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</si>
  <si>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</si>
  <si>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</si>
  <si>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</si>
  <si>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</si>
  <si>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</si>
  <si>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</si>
  <si>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</si>
  <si>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</si>
  <si>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</si>
  <si>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</si>
  <si>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</si>
  <si>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</si>
  <si>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</si>
  <si>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</si>
  <si>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</si>
  <si>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</si>
  <si>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</si>
  <si>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</si>
  <si>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</si>
  <si>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</si>
  <si>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</si>
  <si>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</si>
  <si>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</si>
  <si>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</si>
  <si>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</si>
  <si>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</si>
  <si>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</si>
  <si>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</si>
  <si>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</si>
  <si>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</si>
  <si>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</si>
  <si>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</si>
  <si>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</si>
  <si>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</si>
  <si>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</si>
  <si>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</si>
  <si>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</si>
  <si>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</si>
  <si>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</si>
  <si>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</si>
  <si>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</si>
  <si>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</si>
  <si>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</si>
  <si>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</si>
  <si>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</si>
  <si>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</si>
  <si>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</si>
  <si>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</si>
  <si>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</si>
  <si>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</si>
  <si>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</si>
  <si>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</si>
  <si>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</si>
  <si>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</si>
  <si>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</si>
  <si>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</si>
  <si>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</si>
  <si>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</si>
  <si>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</si>
  <si>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</si>
  <si>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</si>
  <si>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</si>
  <si>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</si>
  <si>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</si>
  <si>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</si>
  <si>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</si>
  <si>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</si>
  <si>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</si>
  <si>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</si>
  <si>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</si>
  <si>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</si>
  <si>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</si>
  <si>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</si>
  <si>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</si>
  <si>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</si>
  <si>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</si>
  <si>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</si>
  <si>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</si>
  <si>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</si>
  <si>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</si>
  <si>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</si>
  <si>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</si>
  <si>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</si>
  <si>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</si>
  <si>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</si>
  <si>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</si>
  <si>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</si>
  <si>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</si>
  <si>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</si>
  <si>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</si>
  <si>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</si>
  <si>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</si>
  <si>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</si>
  <si>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</si>
  <si>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</si>
  <si>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</si>
  <si>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</si>
  <si>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</si>
  <si>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</si>
  <si>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</si>
  <si>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</si>
  <si>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</si>
  <si>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</si>
  <si>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</si>
  <si>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</si>
  <si>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</si>
  <si>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</si>
  <si>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</si>
  <si>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</si>
  <si>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</si>
  <si>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</si>
  <si>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</si>
  <si>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</si>
  <si>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</si>
  <si>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</si>
  <si>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</si>
  <si>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</si>
  <si>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</si>
  <si>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</si>
  <si>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</si>
  <si>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</si>
  <si>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</si>
  <si>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</si>
  <si>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</si>
  <si>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</si>
  <si>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</si>
  <si>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</si>
  <si>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</si>
  <si>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</si>
  <si>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</si>
  <si>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</si>
  <si>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</si>
  <si>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</si>
  <si>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</si>
  <si>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</si>
  <si>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</si>
  <si>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</si>
  <si>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</si>
  <si>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</si>
  <si>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</si>
  <si>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</si>
  <si>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</si>
  <si>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</si>
  <si>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</si>
  <si>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</si>
  <si>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</si>
  <si>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</si>
  <si>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</si>
  <si>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</si>
  <si>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</si>
  <si>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</si>
  <si>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</si>
  <si>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</si>
  <si>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</si>
  <si>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</si>
  <si>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</si>
  <si>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</si>
  <si>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</si>
  <si>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</si>
  <si>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</si>
  <si>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</si>
  <si>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</si>
  <si>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</si>
  <si>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</si>
  <si>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</si>
  <si>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</si>
  <si>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</si>
  <si>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</si>
  <si>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</si>
  <si>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</si>
  <si>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</si>
  <si>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</si>
  <si>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</si>
  <si>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</si>
  <si>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</si>
  <si>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</si>
  <si>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</si>
  <si>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</si>
  <si>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</si>
  <si>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</si>
  <si>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</si>
  <si>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</si>
  <si>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</si>
  <si>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</si>
  <si>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</si>
  <si>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</si>
  <si>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</si>
  <si>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</si>
  <si>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</si>
  <si>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</si>
  <si>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</si>
  <si>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</si>
  <si>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</si>
  <si>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</si>
  <si>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</si>
  <si>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</si>
  <si>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</si>
  <si>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</si>
  <si>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</si>
  <si>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</si>
  <si>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</si>
  <si>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</si>
  <si>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</si>
  <si>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</si>
  <si>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</si>
  <si>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</si>
  <si>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</si>
  <si>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</si>
  <si>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</si>
  <si>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</si>
  <si>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</si>
  <si>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</si>
  <si>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</si>
  <si>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</si>
  <si>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</si>
  <si>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</si>
  <si>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</si>
  <si>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</si>
  <si>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</si>
  <si>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</si>
  <si>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</si>
  <si>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</si>
  <si>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</si>
  <si>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</si>
  <si>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</si>
  <si>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</si>
  <si>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</si>
  <si>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</si>
  <si>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</si>
  <si>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</si>
  <si>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</si>
  <si>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</si>
  <si>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</si>
  <si>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</si>
  <si>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</si>
  <si>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</si>
  <si>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</si>
  <si>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</si>
  <si>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</si>
  <si>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</si>
  <si>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</si>
  <si>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</si>
  <si>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</si>
  <si>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</si>
  <si>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</si>
  <si>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</si>
  <si>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</si>
  <si>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</si>
  <si>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</si>
  <si>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</si>
  <si>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</si>
  <si>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</si>
  <si>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</si>
  <si>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</si>
  <si>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</si>
  <si>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</si>
  <si>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</si>
  <si>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</si>
  <si>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</si>
  <si>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</si>
  <si>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</si>
  <si>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</si>
  <si>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</si>
  <si>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</si>
  <si>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</si>
  <si>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</si>
  <si>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</si>
  <si>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</si>
  <si>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</si>
  <si>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</si>
  <si>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</si>
  <si>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</si>
  <si>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</si>
  <si>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</si>
  <si>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</si>
  <si>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</si>
  <si>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</si>
  <si>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</si>
  <si>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</si>
  <si>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</si>
  <si>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</si>
  <si>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</si>
  <si>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</si>
  <si>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</si>
  <si>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</si>
  <si>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</si>
  <si>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</si>
  <si>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</si>
  <si>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</si>
  <si>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</si>
  <si>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</si>
  <si>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</si>
  <si>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</si>
  <si>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</si>
  <si>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</si>
  <si>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</si>
  <si>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</si>
  <si>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</si>
  <si>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</si>
  <si>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</si>
  <si>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</si>
  <si>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</si>
  <si>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</si>
  <si>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</si>
  <si>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</si>
  <si>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</si>
  <si>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</si>
  <si>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</si>
  <si>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</si>
  <si>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</si>
  <si>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</si>
  <si>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</si>
  <si>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</si>
  <si>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</si>
  <si>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</si>
  <si>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</si>
  <si>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</si>
  <si>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</si>
  <si>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</si>
  <si>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</si>
  <si>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</si>
  <si>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</si>
  <si>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</si>
  <si>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</si>
  <si>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</si>
  <si>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</si>
  <si>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</si>
  <si>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</si>
  <si>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</si>
  <si>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</si>
  <si>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</si>
  <si>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</si>
  <si>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</si>
  <si>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</si>
  <si>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</si>
  <si>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</si>
  <si>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</si>
  <si>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</si>
  <si>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</si>
  <si>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</si>
  <si>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</si>
  <si>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</si>
  <si>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</si>
  <si>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</si>
  <si>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</si>
  <si>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</si>
  <si>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</si>
  <si>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</si>
  <si>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</si>
  <si>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</si>
  <si>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</si>
  <si>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</si>
  <si>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</si>
  <si>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</si>
  <si>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</si>
  <si>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</si>
  <si>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</si>
  <si>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</si>
  <si>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</si>
  <si>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</si>
  <si>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</si>
  <si>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</si>
  <si>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</si>
  <si>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</si>
  <si>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</si>
  <si>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</si>
  <si>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</si>
  <si>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</si>
  <si>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</si>
  <si>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</si>
  <si>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</si>
  <si>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</si>
  <si>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</si>
  <si>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</si>
  <si>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</si>
  <si>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</si>
  <si>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</si>
  <si>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</si>
  <si>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</si>
  <si>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</si>
  <si>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</si>
  <si>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</si>
  <si>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</si>
  <si>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</si>
  <si>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</si>
  <si>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</si>
  <si>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</si>
  <si>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</si>
  <si>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</si>
  <si>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</si>
  <si>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</si>
  <si>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</si>
  <si>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</si>
  <si>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</si>
  <si>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</si>
  <si>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</si>
  <si>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</si>
  <si>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</si>
  <si>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</si>
  <si>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</si>
  <si>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</si>
  <si>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</si>
  <si>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</si>
  <si>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</si>
  <si>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</si>
  <si>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</si>
  <si>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</si>
  <si>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</si>
  <si>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</si>
  <si>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</si>
  <si>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</si>
  <si>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</si>
  <si>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</si>
  <si>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</si>
  <si>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</si>
  <si>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</si>
  <si>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</si>
  <si>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</si>
  <si>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</si>
  <si>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</si>
  <si>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</si>
  <si>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</si>
  <si>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</si>
  <si>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</si>
  <si>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</si>
  <si>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</si>
  <si>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</si>
  <si>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</si>
  <si>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</si>
  <si>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</si>
  <si>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</si>
  <si>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</si>
  <si>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</si>
  <si>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</si>
  <si>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</si>
  <si>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</si>
  <si>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</si>
  <si>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</si>
  <si>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</si>
  <si>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</si>
  <si>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</si>
  <si>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</si>
  <si>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</si>
  <si>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</si>
  <si>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</si>
  <si>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</si>
  <si>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</si>
  <si>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</si>
  <si>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</si>
  <si>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</si>
  <si>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</si>
  <si>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</si>
  <si>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</si>
  <si>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</si>
  <si>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</si>
  <si>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</si>
  <si>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</si>
  <si>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</si>
  <si>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</si>
  <si>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</si>
  <si>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</si>
  <si>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</si>
  <si>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</si>
  <si>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</si>
  <si>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</si>
  <si>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</si>
  <si>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</si>
  <si>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</si>
  <si>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</si>
  <si>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</si>
  <si>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</si>
  <si>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</si>
  <si>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</si>
  <si>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</si>
  <si>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</si>
  <si>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</si>
  <si>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</si>
  <si>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</si>
  <si>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</si>
  <si>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</si>
  <si>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</si>
  <si>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</si>
  <si>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</si>
  <si>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</si>
  <si>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</si>
  <si>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</si>
  <si>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</si>
  <si>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</si>
  <si>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</si>
  <si>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</si>
  <si>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</si>
  <si>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</si>
  <si>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</si>
  <si>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</si>
  <si>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</si>
  <si>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</si>
  <si>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</si>
  <si>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</si>
  <si>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</si>
  <si>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</si>
  <si>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</si>
  <si>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</si>
  <si>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</si>
  <si>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</si>
  <si>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</si>
  <si>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</si>
  <si>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</si>
  <si>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</si>
  <si>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</si>
  <si>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</si>
  <si>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</si>
  <si>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</si>
  <si>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</si>
  <si>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</si>
  <si>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</si>
  <si>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</si>
  <si>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</si>
  <si>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</si>
  <si>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</si>
  <si>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</si>
  <si>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</si>
  <si>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</si>
  <si>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</si>
  <si>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</si>
  <si>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</si>
  <si>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</si>
  <si>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</si>
  <si>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</si>
  <si>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</si>
  <si>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</si>
  <si>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</si>
  <si>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</si>
  <si>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</si>
  <si>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</si>
  <si>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</si>
  <si>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</si>
  <si>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</si>
  <si>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</si>
  <si>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</si>
  <si>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</si>
  <si>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</si>
  <si>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</si>
  <si>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</si>
  <si>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</si>
  <si>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</si>
  <si>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</si>
  <si>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</si>
  <si>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</si>
  <si>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</si>
  <si>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</si>
  <si>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</si>
  <si>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</si>
  <si>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</si>
  <si>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</si>
  <si>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</si>
  <si>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</si>
  <si>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</si>
  <si>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</si>
  <si>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</si>
  <si>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</si>
  <si>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</si>
  <si>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</si>
  <si>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</si>
  <si>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</si>
  <si>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</si>
  <si>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</si>
  <si>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</si>
  <si>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</si>
  <si>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</si>
  <si>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</si>
  <si>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</si>
  <si>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</si>
  <si>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</si>
  <si>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</si>
  <si>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</si>
  <si>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</si>
  <si>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</si>
  <si>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</si>
  <si>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</si>
  <si>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</si>
  <si>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</si>
  <si>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</si>
  <si>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</si>
  <si>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</si>
  <si>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</si>
  <si>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</si>
  <si>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</si>
  <si>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</si>
  <si>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</si>
  <si>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</si>
  <si>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</si>
  <si>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</si>
  <si>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</si>
  <si>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</si>
  <si>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</si>
  <si>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</si>
  <si>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</si>
  <si>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</si>
  <si>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</si>
  <si>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</si>
  <si>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</si>
  <si>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</si>
  <si>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</si>
  <si>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</si>
  <si>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</si>
  <si>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</si>
  <si>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</si>
  <si>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</si>
  <si>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</si>
  <si>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</si>
  <si>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</si>
  <si>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</si>
  <si>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</si>
  <si>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</si>
  <si>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</si>
  <si>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</si>
  <si>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</si>
  <si>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</si>
  <si>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</si>
  <si>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</si>
  <si>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</si>
  <si>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</si>
  <si>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</si>
  <si>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</si>
  <si>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</si>
  <si>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</si>
  <si>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</si>
  <si>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</si>
  <si>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</si>
  <si>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</si>
  <si>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</si>
  <si>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</si>
  <si>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</si>
  <si>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</si>
  <si>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</si>
  <si>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</si>
  <si>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</si>
  <si>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</si>
  <si>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</si>
  <si>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</si>
  <si>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</si>
  <si>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</si>
  <si>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</si>
  <si>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</si>
  <si>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</si>
  <si>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</si>
  <si>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</si>
  <si>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</si>
  <si>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</si>
  <si>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</si>
  <si>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</si>
  <si>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</si>
  <si>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</si>
  <si>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</si>
  <si>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</si>
  <si>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</si>
  <si>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</si>
  <si>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</si>
  <si>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</si>
  <si>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</si>
  <si>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</si>
  <si>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</si>
  <si>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</si>
  <si>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</si>
  <si>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</si>
  <si>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</si>
  <si>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</si>
  <si>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</si>
  <si>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</si>
  <si>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</si>
  <si>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</si>
  <si>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</si>
  <si>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</si>
  <si>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</si>
  <si>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</si>
  <si>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</si>
  <si>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</si>
  <si>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</si>
  <si>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</si>
  <si>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</si>
  <si>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</si>
  <si>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</si>
  <si>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</si>
  <si>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</si>
  <si>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</si>
  <si>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</si>
  <si>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</si>
  <si>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</si>
  <si>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</si>
  <si>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</si>
  <si>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</si>
  <si>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</si>
  <si>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</si>
  <si>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</si>
  <si>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</si>
  <si>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</si>
  <si>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</si>
  <si>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</si>
  <si>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</si>
  <si>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</si>
  <si>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</si>
  <si>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</si>
  <si>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</si>
  <si>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</si>
  <si>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</si>
  <si>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</si>
  <si>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</si>
  <si>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</si>
  <si>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</si>
  <si>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</si>
  <si>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</si>
  <si>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</si>
  <si>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</si>
  <si>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</si>
  <si>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</si>
  <si>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</si>
  <si>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</si>
  <si>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</si>
  <si>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</si>
  <si>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</si>
  <si>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</si>
  <si>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</si>
  <si>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</si>
  <si>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</si>
  <si>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</si>
  <si>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</si>
  <si>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</si>
  <si>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</si>
  <si>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</si>
  <si>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</si>
  <si>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</si>
  <si>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</si>
  <si>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</si>
  <si>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</si>
  <si>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</si>
  <si>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</si>
  <si>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</si>
  <si>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</si>
  <si>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</si>
  <si>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</si>
  <si>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</si>
  <si>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</si>
  <si>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</si>
  <si>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</si>
  <si>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</si>
  <si>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</si>
  <si>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</si>
  <si>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</si>
  <si>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</si>
  <si>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</si>
  <si>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</si>
  <si>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</si>
  <si>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</si>
  <si>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</si>
  <si>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</si>
  <si>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</si>
  <si>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</si>
  <si>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</si>
  <si>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</si>
  <si>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</si>
  <si>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</si>
  <si>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</si>
  <si>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</si>
  <si>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</si>
  <si>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</si>
  <si>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</si>
  <si>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</si>
  <si>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</si>
  <si>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</si>
  <si>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</si>
  <si>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</si>
  <si>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</si>
  <si>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</si>
  <si>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</si>
  <si>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</si>
  <si>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</si>
  <si>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</si>
  <si>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</si>
  <si>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</si>
  <si>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</si>
  <si>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</si>
  <si>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</si>
  <si>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</si>
  <si>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</si>
  <si>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</si>
  <si>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</si>
  <si>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</si>
  <si>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</si>
  <si>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</si>
  <si>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</si>
  <si>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</si>
  <si>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</si>
  <si>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</si>
  <si>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</si>
  <si>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</si>
  <si>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</si>
  <si>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</si>
  <si>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</si>
  <si>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</si>
  <si>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</si>
  <si>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</si>
  <si>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</si>
  <si>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</si>
  <si>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</si>
  <si>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</si>
  <si>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</si>
  <si>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</si>
  <si>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</si>
  <si>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</si>
  <si>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</si>
  <si>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</si>
  <si>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</si>
  <si>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</si>
  <si>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</si>
  <si>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</si>
  <si>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</si>
  <si>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</si>
  <si>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</si>
  <si>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</si>
  <si>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</si>
  <si>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</si>
  <si>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</si>
  <si>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</si>
  <si>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</si>
  <si>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</si>
  <si>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</si>
  <si>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</si>
  <si>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</si>
  <si>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</si>
  <si>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</si>
  <si>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</si>
  <si>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</si>
  <si>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</si>
  <si>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</si>
  <si>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</si>
  <si>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</si>
  <si>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</si>
  <si>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</si>
  <si>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</si>
  <si>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</si>
  <si>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</si>
  <si>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</si>
  <si>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</si>
  <si>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</si>
  <si>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</si>
  <si>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</si>
  <si>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</si>
  <si>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</si>
  <si>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</si>
  <si>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</si>
  <si>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</si>
  <si>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</si>
  <si>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</si>
  <si>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</si>
  <si>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</si>
  <si>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</si>
  <si>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</si>
  <si>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</si>
  <si>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</si>
  <si>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</si>
  <si>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</si>
  <si>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</si>
  <si>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</si>
  <si>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</si>
  <si>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</si>
  <si>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</si>
  <si>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</si>
  <si>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</si>
  <si>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</si>
  <si>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</si>
  <si>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</si>
  <si>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</si>
  <si>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</si>
  <si>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</si>
  <si>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</si>
  <si>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</si>
  <si>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</si>
  <si>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</si>
  <si>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</si>
  <si>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</si>
  <si>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</si>
  <si>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</si>
  <si>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</si>
  <si>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</si>
  <si>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</si>
  <si>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</si>
  <si>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</si>
  <si>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</si>
  <si>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</si>
  <si>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</si>
  <si>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</si>
  <si>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</si>
  <si>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</si>
  <si>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</si>
  <si>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</si>
  <si>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</si>
  <si>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</si>
  <si>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</si>
  <si>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</si>
  <si>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</si>
  <si>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</si>
  <si>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</si>
  <si>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</si>
  <si>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</si>
  <si>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</si>
  <si>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</si>
  <si>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</si>
  <si>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</si>
  <si>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</si>
  <si>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</si>
  <si>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</si>
  <si>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</si>
  <si>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</si>
  <si>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</si>
  <si>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</si>
  <si>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</si>
  <si>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</si>
  <si>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</si>
  <si>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</si>
  <si>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</si>
  <si>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</si>
  <si>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</si>
  <si>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</si>
  <si>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</si>
  <si>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</si>
  <si>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</si>
  <si>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</si>
  <si>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</si>
  <si>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</si>
  <si>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</si>
  <si>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</si>
  <si>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</si>
  <si>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</si>
  <si>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</si>
  <si>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</si>
  <si>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</si>
  <si>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</si>
  <si>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</si>
  <si>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</si>
  <si>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</si>
  <si>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</si>
  <si>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</si>
  <si>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</si>
  <si>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</si>
  <si>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</si>
  <si>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</si>
  <si>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</si>
  <si>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</si>
  <si>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</si>
  <si>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</si>
  <si>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</si>
  <si>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</si>
  <si>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</si>
  <si>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</si>
  <si>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</si>
  <si>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</si>
  <si>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</si>
  <si>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</si>
  <si>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</si>
  <si>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</si>
  <si>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</si>
  <si>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</si>
  <si>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</si>
  <si>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</si>
  <si>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</si>
  <si>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</si>
  <si>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</si>
  <si>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</si>
  <si>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</si>
  <si>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</si>
  <si>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</si>
  <si>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</si>
  <si>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</si>
  <si>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</si>
  <si>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</si>
  <si>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</si>
  <si>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</si>
  <si>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</si>
  <si>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</si>
  <si>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</si>
  <si>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</si>
  <si>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</si>
  <si>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</si>
  <si>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</si>
  <si>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</si>
  <si>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</si>
  <si>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</si>
  <si>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</si>
  <si>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</si>
  <si>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</si>
  <si>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</si>
  <si>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</si>
  <si>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</si>
  <si>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</si>
  <si>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</si>
  <si>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</si>
  <si>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</si>
  <si>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</si>
  <si>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</si>
  <si>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</si>
  <si>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</si>
  <si>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</si>
  <si>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</si>
  <si>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</si>
  <si>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</si>
  <si>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</si>
  <si>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</si>
  <si>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</si>
  <si>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</si>
  <si>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</si>
  <si>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</si>
  <si>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</si>
  <si>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</si>
  <si>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</si>
  <si>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</si>
  <si>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</si>
  <si>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</si>
  <si>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</si>
  <si>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</si>
  <si>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</si>
  <si>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</si>
  <si>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</si>
  <si>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</si>
  <si>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</si>
  <si>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</si>
  <si>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</si>
  <si>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</si>
  <si>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</si>
  <si>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</si>
  <si>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</si>
  <si>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</si>
  <si>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</si>
  <si>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</si>
  <si>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</si>
  <si>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</si>
  <si>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</si>
  <si>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</si>
  <si>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</si>
  <si>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</si>
  <si>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</si>
  <si>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</si>
  <si>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</si>
  <si>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</si>
  <si>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</si>
  <si>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</si>
  <si>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</si>
  <si>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</si>
  <si>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</si>
  <si>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</si>
  <si>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</si>
  <si>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</si>
  <si>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</si>
  <si>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</si>
  <si>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</si>
  <si>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</si>
  <si>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</si>
  <si>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</si>
  <si>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</si>
  <si>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</si>
  <si>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</si>
  <si>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</si>
  <si>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</si>
  <si>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</si>
  <si>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</si>
  <si>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</si>
  <si>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</si>
  <si>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</si>
  <si>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</si>
  <si>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</si>
  <si>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</si>
  <si>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</si>
  <si>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</si>
  <si>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</si>
  <si>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</si>
  <si>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</si>
  <si>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</si>
  <si>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</si>
  <si>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</si>
  <si>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</si>
  <si>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</si>
  <si>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</si>
  <si>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</si>
  <si>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</si>
  <si>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</si>
  <si>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</si>
  <si>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</si>
  <si>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</si>
  <si>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</si>
  <si>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</si>
  <si>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</si>
  <si>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</si>
  <si>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</si>
  <si>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</si>
  <si>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</si>
  <si>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</si>
  <si>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</si>
  <si>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</si>
  <si>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</si>
  <si>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</si>
  <si>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</si>
  <si>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</si>
  <si>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</si>
  <si>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</si>
  <si>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</si>
  <si>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</si>
  <si>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</si>
  <si>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</si>
  <si>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</si>
  <si>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</si>
  <si>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</si>
  <si>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</si>
  <si>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</si>
  <si>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</si>
  <si>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</si>
  <si>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</si>
  <si>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</si>
  <si>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</si>
  <si>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</si>
  <si>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</si>
  <si>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</si>
  <si>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</si>
  <si>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</si>
  <si>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</si>
  <si>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</si>
  <si>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</si>
  <si>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</si>
  <si>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</si>
  <si>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</si>
  <si>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</si>
  <si>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</si>
  <si>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</si>
  <si>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</si>
  <si>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</si>
  <si>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</si>
  <si>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</si>
  <si>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</si>
  <si>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</si>
  <si>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</si>
  <si>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</si>
  <si>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</si>
  <si>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</si>
  <si>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</si>
  <si>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</si>
  <si>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</si>
  <si>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</si>
  <si>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</si>
  <si>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</si>
  <si>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</si>
  <si>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</si>
  <si>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</si>
  <si>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</si>
  <si>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</si>
  <si>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</si>
  <si>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</si>
  <si>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</si>
  <si>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</si>
  <si>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</si>
  <si>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</si>
  <si>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</si>
  <si>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</si>
  <si>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</si>
  <si>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</si>
  <si>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</si>
  <si>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</si>
  <si>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</si>
  <si>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</si>
  <si>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</si>
  <si>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</si>
  <si>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</si>
  <si>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</si>
  <si>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</si>
  <si>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</si>
  <si>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</si>
  <si>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</si>
  <si>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</si>
  <si>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</si>
  <si>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</si>
  <si>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</si>
  <si>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</si>
  <si>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</si>
  <si>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</si>
  <si>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</si>
  <si>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</si>
  <si>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</si>
  <si>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</si>
  <si>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</si>
  <si>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</si>
  <si>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</si>
  <si>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</si>
  <si>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</si>
  <si>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</si>
  <si>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</si>
  <si>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</si>
  <si>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</si>
  <si>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</si>
  <si>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</si>
  <si>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</si>
  <si>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</si>
  <si>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</si>
  <si>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</si>
  <si>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</si>
  <si>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</si>
  <si>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</si>
  <si>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</si>
  <si>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</si>
  <si>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</si>
  <si>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</si>
  <si>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</si>
  <si>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</si>
  <si>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</si>
  <si>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</si>
  <si>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</si>
  <si>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</si>
  <si>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</si>
  <si>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</si>
  <si>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</si>
  <si>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</si>
  <si>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</si>
  <si>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</si>
  <si>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</si>
  <si>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</si>
  <si>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</si>
  <si>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</si>
  <si>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</si>
  <si>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</si>
  <si>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</si>
  <si>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</si>
  <si>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</si>
  <si>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</si>
  <si>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</si>
  <si>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</si>
  <si>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</si>
  <si>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</si>
  <si>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</si>
  <si>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</si>
  <si>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</si>
  <si>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</si>
  <si>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</si>
  <si>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</si>
  <si>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</si>
  <si>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</si>
  <si>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</si>
  <si>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</si>
  <si>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</si>
  <si>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</si>
  <si>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</si>
  <si>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</si>
  <si>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</si>
  <si>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</si>
  <si>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</si>
  <si>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</si>
  <si>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</si>
  <si>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</si>
  <si>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</si>
  <si>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</si>
  <si>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</si>
  <si>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</si>
  <si>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</si>
  <si>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</si>
  <si>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</si>
  <si>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</si>
  <si>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</si>
  <si>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</si>
  <si>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</si>
  <si>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</si>
  <si>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</si>
  <si>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</si>
  <si>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</si>
  <si>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</si>
  <si>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</si>
  <si>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</si>
  <si>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</si>
  <si>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</si>
  <si>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</si>
  <si>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</si>
  <si>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</si>
  <si>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</si>
  <si>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</si>
  <si>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</si>
  <si>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</si>
  <si>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</si>
  <si>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</si>
  <si>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</si>
  <si>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</si>
  <si>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</si>
  <si>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</si>
  <si>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</si>
  <si>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</si>
  <si>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</si>
  <si>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</si>
  <si>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</si>
  <si>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</si>
  <si>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</si>
  <si>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</si>
  <si>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</si>
  <si>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</si>
  <si>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</si>
  <si>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</si>
  <si>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</si>
  <si>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</si>
  <si>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</si>
  <si>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</si>
  <si>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</si>
  <si>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</si>
  <si>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</si>
  <si>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</si>
  <si>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</si>
  <si>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</si>
  <si>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</si>
  <si>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</si>
  <si>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</si>
  <si>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</si>
  <si>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</si>
  <si>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</si>
  <si>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</si>
  <si>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</si>
  <si>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</si>
  <si>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</si>
  <si>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</si>
  <si>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</si>
  <si>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</si>
  <si>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</si>
  <si>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</si>
  <si>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</si>
  <si>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</si>
  <si>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</si>
  <si>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</si>
  <si>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</si>
  <si>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</si>
  <si>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</si>
  <si>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</si>
  <si>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</si>
  <si>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</si>
  <si>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</si>
  <si>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</si>
  <si>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</si>
  <si>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</si>
  <si>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</si>
  <si>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</si>
  <si>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</si>
  <si>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</si>
  <si>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</si>
  <si>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</si>
  <si>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</si>
  <si>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</si>
  <si>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</si>
  <si>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</si>
  <si>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</si>
  <si>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</si>
  <si>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</si>
  <si>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</si>
  <si>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</si>
  <si>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</si>
  <si>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</si>
  <si>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</si>
  <si>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</si>
  <si>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</si>
  <si>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</si>
  <si>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</si>
  <si>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</si>
  <si>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</si>
  <si>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</si>
  <si>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</si>
  <si>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</si>
  <si>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</si>
  <si>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</si>
  <si>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</si>
  <si>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</si>
  <si>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</si>
  <si>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</si>
  <si>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</si>
  <si>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</si>
  <si>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</si>
  <si>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</si>
  <si>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</si>
  <si>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</si>
  <si>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</si>
  <si>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</si>
  <si>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</si>
  <si>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</si>
  <si>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</si>
  <si>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</si>
  <si>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</si>
  <si>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</si>
  <si>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</si>
  <si>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</si>
  <si>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</si>
  <si>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</si>
  <si>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</si>
  <si>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</si>
  <si>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</si>
  <si>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</si>
  <si>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</si>
  <si>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</si>
  <si>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</si>
  <si>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</si>
  <si>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</si>
  <si>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</si>
  <si>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</si>
  <si>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</si>
  <si>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</si>
  <si>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</si>
  <si>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</si>
  <si>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</si>
  <si>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</si>
  <si>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</si>
  <si>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</si>
  <si>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</si>
  <si>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</si>
  <si>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</si>
  <si>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</si>
  <si>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</si>
  <si>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</si>
  <si>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</si>
  <si>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</si>
  <si>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</si>
  <si>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</si>
  <si>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</si>
  <si>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</si>
  <si>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</si>
  <si>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</si>
  <si>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</si>
  <si>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</si>
  <si>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</si>
  <si>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</si>
  <si>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</si>
  <si>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</si>
  <si>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</si>
  <si>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</si>
  <si>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</si>
  <si>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</si>
  <si>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</si>
  <si>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</si>
  <si>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</si>
  <si>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</si>
  <si>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</si>
  <si>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</si>
  <si>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</si>
  <si>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</si>
  <si>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</si>
  <si>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</si>
  <si>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</si>
  <si>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</si>
  <si>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</si>
  <si>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</si>
  <si>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</si>
  <si>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</si>
  <si>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</si>
  <si>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</si>
  <si>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</si>
  <si>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</si>
  <si>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</si>
  <si>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</si>
  <si>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</si>
  <si>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</si>
  <si>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</si>
  <si>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</si>
  <si>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</si>
  <si>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</si>
  <si>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</si>
  <si>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</si>
  <si>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</si>
  <si>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</si>
  <si>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</si>
  <si>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</si>
  <si>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</si>
  <si>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</si>
  <si>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</si>
  <si>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</si>
  <si>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</si>
  <si>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</si>
  <si>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</si>
  <si>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</si>
  <si>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</si>
  <si>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</si>
  <si>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</si>
  <si>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</si>
  <si>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</si>
  <si>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</si>
  <si>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</si>
  <si>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</si>
  <si>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</si>
  <si>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</si>
  <si>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</si>
  <si>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</si>
  <si>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</si>
  <si>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</si>
  <si>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</si>
  <si>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</si>
  <si>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</si>
  <si>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</si>
  <si>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</si>
  <si>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</si>
  <si>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</si>
  <si>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</si>
  <si>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</si>
  <si>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</si>
  <si>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</si>
  <si>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</si>
  <si>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</si>
  <si>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</si>
  <si>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</si>
  <si>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</si>
  <si>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</si>
  <si>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</si>
  <si>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</si>
  <si>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</si>
  <si>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</si>
  <si>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</si>
  <si>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</si>
  <si>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</si>
  <si>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</si>
  <si>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</si>
  <si>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</si>
  <si>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</si>
  <si>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</si>
  <si>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</si>
  <si>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</si>
  <si>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</si>
  <si>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</si>
  <si>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</si>
  <si>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</si>
  <si>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</si>
  <si>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</si>
  <si>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</si>
  <si>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</si>
  <si>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</si>
  <si>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</si>
  <si>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</si>
  <si>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</si>
  <si>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</si>
  <si>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</si>
  <si>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</si>
  <si>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</si>
  <si>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</si>
  <si>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</si>
  <si>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</si>
  <si>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</si>
  <si>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</si>
  <si>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</si>
  <si>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</si>
  <si>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</si>
  <si>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</si>
  <si>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</si>
  <si>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</si>
  <si>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</si>
  <si>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</si>
  <si>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</si>
  <si>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</si>
  <si>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</si>
  <si>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</si>
  <si>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</si>
  <si>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</si>
  <si>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</si>
  <si>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</si>
  <si>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</si>
  <si>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</si>
  <si>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</si>
  <si>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</si>
  <si>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</si>
  <si>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</si>
  <si>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</si>
  <si>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</si>
  <si>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</si>
  <si>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</si>
  <si>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</si>
  <si>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</si>
  <si>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</si>
  <si>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</si>
  <si>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</si>
  <si>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</si>
  <si>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</si>
  <si>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</si>
  <si>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</si>
  <si>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</si>
  <si>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</si>
  <si>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</si>
  <si>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</si>
  <si>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</si>
  <si>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</si>
  <si>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</si>
  <si>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</si>
  <si>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</si>
  <si>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</si>
  <si>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</si>
  <si>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</si>
  <si>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</si>
  <si>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</si>
  <si>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</si>
  <si>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</si>
  <si>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</si>
  <si>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</si>
  <si>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</si>
  <si>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</si>
  <si>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</si>
  <si>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</si>
  <si>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</si>
  <si>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</si>
  <si>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</si>
  <si>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</si>
  <si>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</si>
  <si>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</si>
  <si>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</si>
  <si>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</si>
  <si>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</si>
  <si>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</si>
  <si>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</si>
  <si>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</si>
  <si>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</si>
  <si>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</si>
  <si>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</si>
  <si>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</si>
  <si>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</si>
  <si>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</si>
  <si>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</si>
  <si>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</si>
  <si>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</si>
  <si>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</si>
  <si>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</si>
  <si>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</si>
  <si>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</si>
  <si>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</si>
  <si>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</si>
  <si>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</si>
  <si>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</si>
  <si>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</si>
  <si>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</si>
  <si>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</si>
  <si>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</si>
  <si>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</si>
  <si>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</si>
  <si>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</si>
  <si>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</si>
  <si>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</si>
  <si>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</si>
  <si>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</si>
  <si>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</si>
  <si>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</si>
  <si>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</si>
  <si>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</si>
  <si>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</si>
  <si>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</si>
  <si>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</si>
  <si>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</si>
  <si>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</si>
  <si>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</si>
  <si>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</si>
  <si>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</si>
  <si>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</si>
  <si>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</si>
  <si>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</si>
  <si>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</si>
  <si>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</si>
  <si>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</si>
  <si>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</si>
  <si>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</si>
  <si>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</si>
  <si>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</si>
  <si>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</si>
  <si>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</si>
  <si>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</si>
  <si>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</si>
  <si>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</si>
  <si>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</si>
  <si>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</si>
  <si>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</si>
  <si>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</si>
  <si>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</si>
  <si>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</si>
  <si>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</si>
  <si>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</si>
  <si>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</si>
  <si>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</si>
  <si>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</si>
  <si>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</si>
  <si>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</si>
  <si>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</si>
  <si>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</si>
  <si>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</si>
  <si>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</si>
  <si>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</si>
  <si>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</si>
  <si>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</si>
  <si>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</si>
  <si>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</si>
  <si>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</si>
  <si>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</si>
  <si>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</si>
  <si>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</si>
  <si>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</si>
  <si>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</si>
  <si>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</si>
  <si>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</si>
  <si>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</si>
  <si>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</si>
  <si>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</si>
  <si>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</si>
  <si>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</si>
  <si>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</si>
  <si>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</si>
  <si>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</si>
  <si>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</si>
  <si>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</si>
  <si>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</si>
  <si>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</si>
  <si>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</si>
  <si>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</si>
  <si>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</si>
  <si>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</si>
  <si>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</si>
  <si>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</si>
  <si>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</si>
  <si>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</si>
  <si>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</si>
  <si>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</si>
  <si>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</si>
  <si>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</si>
  <si>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</si>
  <si>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</si>
  <si>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</si>
  <si>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</si>
  <si>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</si>
  <si>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</si>
  <si>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</si>
  <si>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</si>
  <si>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</si>
  <si>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</si>
  <si>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</si>
  <si>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</si>
  <si>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</si>
  <si>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</si>
  <si>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</si>
  <si>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</si>
  <si>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</si>
  <si>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</si>
  <si>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</si>
  <si>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</si>
  <si>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</si>
  <si>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</si>
  <si>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</si>
  <si>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</si>
  <si>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</si>
  <si>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</si>
  <si>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</si>
  <si>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</si>
  <si>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</si>
  <si>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</si>
  <si>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</si>
  <si>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</si>
  <si>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</si>
  <si>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</si>
  <si>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</si>
  <si>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</si>
  <si>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</si>
  <si>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</si>
  <si>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</si>
  <si>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</si>
  <si>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</si>
  <si>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</si>
  <si>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</si>
  <si>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</si>
  <si>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</si>
  <si>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</si>
  <si>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</si>
  <si>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</si>
  <si>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</si>
  <si>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</si>
  <si>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</si>
  <si>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</si>
  <si>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</si>
  <si>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</si>
  <si>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</si>
  <si>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</si>
  <si>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</si>
  <si>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</si>
  <si>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</si>
  <si>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</si>
  <si>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</si>
  <si>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</si>
  <si>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</si>
  <si>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</si>
  <si>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</si>
  <si>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</si>
  <si>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</si>
  <si>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</si>
  <si>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</si>
  <si>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</si>
  <si>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</si>
  <si>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</si>
  <si>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</si>
  <si>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</si>
  <si>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</si>
  <si>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</si>
  <si>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</si>
  <si>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</si>
  <si>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</si>
  <si>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</si>
  <si>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</si>
  <si>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</si>
  <si>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</si>
  <si>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</si>
  <si>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</si>
  <si>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</si>
  <si>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</si>
  <si>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</si>
  <si>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</si>
  <si>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</si>
  <si>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</si>
  <si>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</si>
  <si>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</si>
  <si>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</si>
  <si>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</si>
  <si>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</si>
  <si>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</si>
  <si>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</si>
  <si>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</si>
  <si>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</si>
  <si>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</si>
  <si>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</si>
  <si>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</si>
  <si>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</si>
  <si>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</si>
  <si>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</si>
  <si>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</si>
  <si>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</si>
  <si>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</si>
  <si>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</si>
  <si>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</si>
  <si>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</si>
  <si>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</si>
  <si>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</si>
  <si>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</si>
  <si>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</si>
  <si>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</si>
  <si>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</si>
  <si>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</si>
  <si>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</si>
  <si>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</si>
  <si>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</si>
  <si>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</si>
  <si>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</si>
  <si>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</si>
  <si>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</si>
  <si>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</si>
  <si>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</si>
  <si>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</si>
  <si>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</si>
  <si>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</si>
  <si>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</si>
  <si>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</si>
  <si>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</si>
  <si>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</si>
  <si>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</si>
  <si>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</si>
  <si>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</si>
  <si>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</si>
  <si>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</si>
  <si>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</si>
  <si>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</si>
  <si>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</si>
  <si>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</si>
  <si>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</si>
  <si>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</si>
  <si>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</si>
  <si>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</si>
  <si>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</si>
  <si>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</si>
  <si>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</si>
  <si>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</si>
  <si>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</si>
  <si>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</si>
  <si>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</si>
  <si>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</si>
  <si>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</si>
  <si>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</si>
  <si>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</si>
  <si>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</si>
  <si>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</si>
  <si>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</si>
  <si>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</si>
  <si>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</si>
  <si>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</si>
  <si>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</si>
  <si>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</si>
  <si>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</si>
  <si>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</si>
  <si>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</si>
  <si>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</si>
  <si>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</si>
  <si>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</si>
  <si>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</si>
  <si>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</si>
  <si>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</si>
  <si>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</si>
  <si>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</si>
  <si>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</si>
  <si>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</si>
  <si>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</si>
  <si>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</si>
  <si>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</si>
  <si>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</si>
  <si>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</si>
  <si>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</si>
  <si>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</si>
  <si>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</si>
  <si>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</si>
  <si>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</si>
  <si>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</si>
  <si>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</si>
  <si>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</si>
  <si>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</si>
  <si>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</si>
  <si>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</si>
  <si>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</si>
  <si>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</si>
  <si>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</si>
  <si>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</si>
  <si>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</si>
  <si>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</si>
  <si>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</si>
  <si>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</si>
  <si>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</si>
  <si>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</si>
  <si>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</si>
  <si>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</si>
  <si>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</si>
  <si>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</si>
  <si>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</si>
  <si>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</si>
  <si>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</si>
  <si>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</si>
  <si>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</si>
  <si>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</si>
  <si>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</si>
  <si>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</si>
  <si>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</si>
  <si>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</si>
  <si>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</si>
  <si>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</si>
  <si>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</si>
  <si>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</si>
  <si>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</si>
  <si>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</si>
  <si>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</si>
  <si>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</si>
  <si>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</si>
  <si>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</si>
  <si>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</si>
  <si>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</si>
  <si>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</si>
  <si>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</si>
  <si>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</si>
  <si>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</si>
  <si>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</si>
  <si>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</si>
  <si>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</si>
  <si>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</si>
  <si>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</si>
  <si>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</si>
  <si>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</si>
  <si>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</si>
  <si>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</si>
  <si>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</si>
  <si>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</si>
  <si>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</si>
  <si>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</si>
  <si>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</si>
  <si>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</si>
  <si>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</si>
  <si>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</si>
  <si>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</si>
  <si>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</si>
  <si>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</si>
  <si>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</si>
  <si>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</si>
  <si>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</si>
  <si>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</si>
  <si>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</si>
  <si>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</si>
  <si>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</si>
  <si>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</si>
  <si>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</si>
  <si>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</si>
  <si>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</si>
  <si>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</si>
  <si>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</si>
  <si>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</si>
  <si>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</si>
  <si>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</si>
  <si>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</si>
  <si>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</si>
  <si>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</si>
  <si>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</si>
  <si>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</si>
  <si>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</si>
  <si>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</si>
  <si>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</si>
  <si>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</si>
  <si>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</si>
  <si>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</si>
  <si>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</si>
  <si>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</si>
  <si>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</si>
  <si>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</si>
  <si>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</si>
  <si>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</si>
  <si>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</si>
  <si>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</si>
  <si>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</si>
  <si>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</si>
  <si>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</si>
  <si>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</si>
  <si>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</si>
  <si>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</si>
  <si>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</si>
  <si>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</si>
  <si>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</si>
  <si>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</si>
  <si>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</si>
  <si>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</si>
  <si>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</si>
  <si>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</si>
  <si>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</si>
  <si>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</si>
  <si>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</si>
  <si>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</si>
  <si>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</si>
  <si>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</si>
  <si>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</si>
  <si>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</si>
  <si>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</si>
  <si>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</si>
  <si>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</si>
  <si>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</si>
  <si>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</si>
  <si>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</si>
  <si>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</si>
  <si>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</si>
  <si>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</si>
  <si>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</si>
  <si>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</si>
  <si>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</si>
  <si>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</si>
  <si>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</si>
  <si>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</si>
  <si>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</si>
  <si>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</si>
  <si>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</si>
  <si>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</si>
  <si>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</si>
  <si>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</si>
  <si>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</si>
  <si>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</si>
  <si>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</si>
  <si>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</si>
  <si>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</si>
  <si>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</si>
  <si>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</si>
  <si>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</si>
  <si>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</si>
  <si>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</si>
  <si>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</si>
  <si>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</si>
  <si>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</si>
  <si>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</si>
  <si>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</si>
  <si>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</si>
  <si>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</si>
  <si>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</si>
  <si>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</si>
  <si>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</si>
  <si>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</si>
  <si>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</si>
  <si>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</si>
  <si>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</si>
  <si>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</si>
  <si>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</si>
  <si>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</si>
  <si>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</si>
  <si>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</si>
  <si>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</si>
  <si>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</si>
  <si>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</si>
  <si>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</si>
  <si>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</si>
  <si>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</si>
  <si>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</si>
  <si>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</si>
  <si>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</si>
  <si>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</si>
  <si>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</si>
  <si>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</si>
  <si>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</si>
  <si>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</si>
  <si>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</si>
  <si>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</si>
  <si>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</si>
  <si>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</si>
  <si>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</si>
  <si>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</si>
  <si>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</si>
  <si>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</si>
  <si>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</si>
  <si>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</si>
  <si>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</si>
  <si>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</si>
  <si>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</si>
  <si>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</si>
  <si>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</si>
  <si>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</si>
  <si>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</si>
  <si>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</si>
  <si>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</si>
  <si>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</si>
  <si>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</si>
  <si>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</si>
  <si>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</si>
  <si>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</si>
  <si>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</si>
  <si>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</si>
  <si>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</si>
  <si>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</si>
  <si>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</si>
  <si>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</si>
  <si>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</si>
  <si>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</si>
  <si>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</si>
  <si>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</si>
  <si>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</si>
  <si>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</si>
  <si>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</si>
  <si>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</si>
  <si>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</si>
  <si>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</si>
  <si>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</si>
  <si>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</si>
  <si>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</si>
  <si>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</si>
  <si>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</si>
  <si>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</si>
  <si>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</si>
  <si>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</si>
  <si>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</si>
  <si>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</si>
  <si>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</si>
  <si>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</si>
  <si>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</si>
  <si>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</si>
  <si>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</si>
  <si>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</si>
  <si>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</si>
  <si>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</si>
  <si>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</si>
  <si>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</si>
  <si>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</si>
  <si>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</si>
  <si>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</si>
  <si>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</si>
  <si>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</si>
  <si>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</si>
  <si>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</si>
  <si>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</si>
  <si>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</si>
  <si>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</si>
  <si>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</si>
  <si>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</si>
  <si>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</si>
  <si>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</si>
  <si>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</si>
  <si>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</si>
  <si>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</si>
  <si>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</si>
  <si>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</si>
  <si>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</si>
  <si>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</si>
  <si>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</si>
  <si>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</si>
  <si>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</si>
  <si>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</si>
  <si>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</si>
  <si>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</si>
  <si>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</si>
  <si>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</si>
  <si>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</si>
  <si>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</si>
  <si>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</si>
  <si>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</si>
  <si>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</si>
  <si>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</si>
  <si>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</si>
  <si>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</si>
  <si>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</si>
  <si>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</si>
  <si>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</si>
  <si>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</si>
  <si>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</si>
  <si>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</si>
  <si>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</si>
  <si>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</si>
  <si>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</si>
  <si>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</si>
  <si>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</si>
  <si>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</si>
  <si>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</si>
  <si>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</si>
  <si>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</si>
  <si>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</si>
  <si>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</si>
  <si>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</si>
  <si>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</si>
  <si>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</si>
  <si>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</si>
  <si>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</si>
  <si>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</si>
  <si>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</si>
  <si>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</si>
  <si>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</si>
  <si>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</si>
  <si>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</si>
  <si>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</si>
  <si>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</si>
  <si>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</si>
  <si>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</si>
  <si>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</si>
  <si>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</si>
  <si>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</si>
  <si>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</si>
  <si>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</si>
  <si>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</si>
  <si>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</si>
  <si>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</si>
  <si>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</si>
  <si>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</si>
  <si>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</si>
  <si>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</si>
  <si>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</si>
  <si>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</si>
  <si>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</si>
  <si>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</si>
  <si>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</si>
  <si>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</si>
  <si>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</si>
  <si>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</si>
  <si>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</si>
  <si>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</si>
  <si>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</si>
  <si>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</si>
  <si>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</si>
  <si>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</si>
  <si>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</si>
  <si>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</si>
  <si>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</si>
  <si>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</si>
  <si>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</si>
  <si>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</si>
  <si>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</si>
  <si>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</si>
  <si>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</si>
  <si>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</si>
  <si>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</si>
  <si>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</si>
  <si>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</si>
  <si>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</si>
  <si>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</si>
  <si>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</si>
  <si>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</si>
  <si>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</si>
  <si>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</si>
  <si>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</si>
  <si>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</si>
  <si>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</si>
  <si>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</si>
  <si>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</si>
  <si>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</si>
  <si>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</si>
  <si>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</si>
  <si>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</si>
  <si>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</si>
  <si>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</si>
  <si>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</si>
  <si>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</si>
  <si>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</si>
  <si>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</si>
  <si>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</si>
  <si>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</si>
  <si>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</si>
  <si>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</si>
  <si>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</si>
  <si>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</si>
  <si>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</si>
  <si>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</si>
  <si>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</si>
  <si>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</si>
  <si>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</si>
  <si>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</si>
  <si>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</si>
  <si>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</si>
  <si>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</si>
  <si>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</si>
  <si>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</si>
  <si>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</si>
  <si>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</si>
  <si>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</si>
  <si>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</si>
  <si>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</si>
  <si>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</si>
  <si>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</si>
  <si>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</si>
  <si>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</si>
  <si>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</si>
  <si>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</si>
  <si>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</si>
  <si>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</si>
  <si>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</si>
  <si>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</si>
  <si>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</si>
  <si>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</si>
  <si>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</si>
  <si>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</si>
  <si>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</si>
  <si>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</si>
  <si>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</si>
  <si>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</si>
  <si>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</si>
  <si>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</si>
  <si>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</si>
  <si>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</si>
  <si>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</si>
  <si>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</si>
  <si>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</si>
  <si>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</si>
  <si>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</si>
  <si>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</si>
  <si>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</si>
  <si>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</si>
  <si>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</si>
  <si>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</si>
  <si>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</si>
  <si>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</si>
  <si>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</si>
  <si>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</si>
  <si>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</si>
  <si>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</si>
  <si>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</si>
  <si>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</si>
  <si>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</si>
  <si>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</si>
  <si>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</si>
  <si>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</si>
  <si>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</si>
  <si>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</si>
  <si>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</si>
  <si>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</si>
  <si>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</si>
  <si>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</si>
  <si>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</si>
  <si>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</si>
  <si>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</si>
  <si>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</si>
  <si>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</si>
  <si>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</si>
  <si>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</si>
  <si>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</si>
  <si>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</si>
  <si>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</si>
  <si>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</si>
  <si>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</si>
  <si>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</si>
  <si>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</si>
  <si>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</si>
  <si>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</si>
  <si>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</si>
  <si>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</si>
  <si>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</si>
  <si>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</si>
  <si>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</si>
  <si>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</si>
  <si>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</si>
  <si>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</si>
  <si>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</si>
  <si>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</si>
  <si>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</si>
  <si>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</si>
  <si>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</si>
  <si>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</si>
  <si>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</si>
  <si>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</si>
  <si>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</si>
  <si>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</si>
  <si>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</si>
  <si>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</si>
  <si>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</si>
  <si>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</si>
  <si>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</si>
  <si>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</si>
  <si>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</si>
  <si>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</si>
  <si>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</si>
  <si>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</si>
  <si>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</si>
  <si>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</si>
  <si>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</si>
  <si>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</si>
  <si>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</si>
  <si>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</si>
  <si>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</si>
  <si>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</si>
  <si>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</si>
  <si>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</si>
  <si>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</si>
  <si>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</si>
  <si>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</si>
  <si>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</si>
  <si>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</si>
  <si>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</si>
  <si>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</si>
  <si>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</si>
  <si>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</si>
  <si>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</si>
  <si>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</si>
  <si>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</si>
  <si>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</si>
  <si>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</si>
  <si>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</si>
  <si>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</si>
  <si>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</si>
  <si>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</si>
  <si>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</si>
  <si>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</si>
  <si>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</si>
  <si>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</si>
  <si>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</si>
  <si>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</si>
  <si>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</si>
  <si>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</si>
  <si>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</si>
  <si>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</si>
  <si>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</si>
  <si>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</si>
  <si>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</si>
  <si>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</si>
  <si>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</si>
  <si>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</si>
  <si>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</si>
  <si>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</si>
  <si>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</si>
  <si>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</si>
  <si>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</si>
  <si>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</si>
  <si>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</si>
  <si>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</si>
  <si>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</si>
  <si>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</si>
  <si>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</si>
  <si>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</si>
  <si>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</si>
  <si>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</si>
  <si>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</si>
  <si>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</si>
  <si>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</si>
  <si>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</si>
  <si>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</si>
  <si>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</si>
  <si>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</si>
  <si>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</si>
  <si>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</si>
  <si>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</si>
  <si>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</si>
  <si>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</si>
  <si>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</si>
  <si>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</si>
  <si>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</si>
  <si>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</si>
  <si>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</si>
  <si>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</si>
  <si>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</si>
  <si>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</si>
  <si>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</si>
  <si>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</si>
  <si>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</si>
  <si>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</si>
  <si>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</si>
  <si>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</si>
  <si>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</si>
  <si>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</si>
  <si>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</si>
  <si>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</si>
  <si>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</si>
  <si>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</si>
  <si>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</si>
  <si>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</si>
  <si>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</si>
  <si>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</si>
  <si>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</si>
  <si>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</si>
  <si>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</si>
  <si>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</si>
  <si>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</si>
  <si>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</si>
  <si>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</si>
  <si>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</si>
  <si>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</si>
  <si>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</si>
  <si>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</si>
  <si>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</si>
  <si>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</si>
  <si>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</si>
  <si>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</si>
  <si>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</si>
  <si>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</si>
  <si>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</si>
  <si>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</si>
  <si>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</si>
  <si>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</si>
  <si>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</si>
  <si>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</si>
  <si>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</si>
  <si>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</si>
  <si>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</si>
  <si>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</si>
  <si>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</si>
  <si>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</si>
  <si>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</si>
  <si>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</si>
  <si>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</si>
  <si>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</si>
  <si>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</si>
  <si>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</si>
  <si>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</si>
  <si>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</si>
  <si>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</si>
  <si>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</si>
  <si>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</si>
  <si>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</si>
  <si>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</si>
  <si>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</si>
  <si>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</si>
  <si>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</si>
  <si>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</si>
  <si>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</si>
  <si>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</si>
  <si>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</si>
  <si>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</si>
  <si>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</si>
  <si>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</si>
  <si>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</si>
  <si>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</si>
  <si>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</si>
  <si>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</si>
  <si>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</si>
  <si>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</si>
  <si>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</si>
  <si>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</si>
  <si>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</si>
  <si>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</si>
  <si>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</si>
  <si>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</si>
  <si>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</si>
  <si>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</si>
  <si>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</si>
  <si>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</si>
  <si>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</si>
  <si>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</si>
  <si>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</si>
  <si>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</si>
  <si>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</si>
  <si>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</si>
  <si>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</si>
  <si>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</si>
  <si>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</si>
  <si>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</si>
  <si>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</si>
  <si>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</si>
  <si>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</si>
  <si>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</si>
  <si>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</si>
  <si>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</si>
  <si>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</si>
  <si>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</si>
  <si>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</si>
  <si>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</si>
  <si>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</si>
  <si>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</si>
  <si>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</si>
  <si>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</si>
  <si>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</si>
  <si>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</si>
  <si>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</si>
  <si>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</si>
  <si>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</si>
  <si>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</si>
  <si>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</si>
  <si>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</si>
  <si>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</si>
  <si>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</si>
  <si>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</si>
  <si>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</si>
  <si>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</si>
  <si>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</si>
  <si>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</si>
  <si>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</si>
  <si>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</si>
  <si>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</si>
  <si>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</si>
  <si>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</si>
  <si>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</si>
  <si>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</si>
  <si>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</si>
  <si>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</si>
  <si>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</si>
  <si>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</si>
  <si>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</si>
  <si>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</si>
  <si>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</si>
  <si>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</si>
  <si>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</si>
  <si>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</si>
  <si>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</si>
  <si>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</si>
  <si>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</si>
  <si>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</si>
  <si>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</si>
  <si>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</si>
  <si>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</si>
  <si>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</si>
  <si>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</si>
  <si>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</si>
  <si>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</si>
  <si>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</si>
  <si>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</si>
  <si>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</si>
  <si>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</si>
  <si>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</si>
  <si>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</si>
  <si>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</si>
  <si>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</si>
  <si>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</si>
  <si>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</si>
  <si>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</si>
  <si>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</si>
  <si>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</si>
  <si>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</si>
  <si>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</si>
  <si>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</si>
  <si>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</si>
  <si>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</si>
  <si>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</si>
  <si>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</si>
  <si>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</si>
  <si>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</si>
  <si>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</si>
  <si>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</si>
  <si>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</si>
  <si>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</si>
  <si>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</si>
  <si>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</si>
  <si>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</si>
  <si>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</si>
  <si>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</si>
  <si>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</si>
  <si>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</si>
  <si>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</si>
  <si>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</si>
  <si>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</si>
  <si>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</si>
  <si>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</si>
  <si>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</si>
  <si>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</si>
  <si>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</si>
  <si>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</si>
  <si>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</si>
  <si>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</si>
  <si>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</si>
  <si>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</si>
  <si>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</si>
  <si>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</si>
  <si>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</si>
  <si>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</si>
  <si>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</si>
  <si>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</si>
  <si>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</si>
  <si>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</si>
  <si>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</si>
  <si>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</si>
  <si>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</si>
  <si>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</si>
  <si>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</si>
  <si>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</si>
  <si>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</si>
  <si>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</si>
  <si>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</si>
  <si>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</si>
  <si>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</si>
  <si>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</si>
  <si>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</si>
  <si>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</si>
  <si>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</si>
  <si>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</si>
  <si>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</si>
  <si>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</si>
  <si>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</si>
  <si>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</si>
  <si>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</si>
  <si>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</si>
  <si>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</si>
  <si>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</si>
  <si>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</si>
  <si>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</si>
  <si>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</si>
  <si>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</si>
  <si>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</si>
  <si>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</si>
  <si>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</si>
  <si>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</si>
  <si>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</si>
  <si>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</si>
  <si>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</si>
  <si>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</si>
  <si>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</si>
  <si>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</si>
  <si>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</si>
  <si>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</si>
  <si>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</si>
  <si>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</si>
  <si>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</si>
  <si>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</si>
  <si>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</si>
  <si>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</si>
  <si>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</si>
  <si>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</si>
  <si>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</si>
  <si>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</si>
  <si>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</si>
  <si>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</si>
  <si>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</si>
  <si>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</si>
  <si>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</si>
  <si>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</si>
  <si>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</si>
  <si>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</si>
  <si>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</si>
  <si>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</si>
  <si>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</si>
  <si>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</si>
  <si>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</si>
  <si>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</si>
  <si>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</si>
  <si>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</si>
  <si>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</si>
  <si>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</si>
  <si>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</si>
  <si>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</si>
  <si>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</si>
  <si>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</si>
  <si>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</si>
  <si>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</si>
  <si>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</si>
  <si>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</si>
  <si>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</si>
  <si>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</si>
  <si>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</si>
  <si>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</si>
  <si>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</si>
  <si>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</si>
  <si>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</si>
  <si>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</si>
  <si>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</si>
  <si>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</si>
  <si>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</si>
  <si>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</si>
  <si>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</si>
  <si>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</si>
  <si>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</si>
  <si>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</si>
  <si>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</si>
  <si>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</si>
  <si>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</si>
  <si>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</si>
  <si>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</si>
  <si>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</si>
  <si>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</si>
  <si>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</si>
  <si>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</si>
  <si>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</si>
  <si>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</si>
  <si>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</si>
  <si>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</si>
  <si>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</si>
  <si>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</si>
  <si>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</si>
  <si>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</si>
  <si>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</si>
  <si>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</si>
  <si>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</si>
  <si>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</si>
  <si>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</si>
  <si>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</si>
  <si>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</si>
  <si>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</si>
  <si>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</si>
  <si>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</si>
  <si>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</si>
  <si>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</si>
  <si>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</si>
  <si>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</si>
  <si>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</si>
  <si>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</si>
  <si>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</si>
  <si>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</si>
  <si>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</si>
  <si>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</si>
  <si>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</si>
  <si>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</si>
  <si>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</si>
  <si>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</si>
  <si>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</si>
  <si>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</si>
  <si>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</si>
  <si>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</si>
  <si>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</si>
  <si>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</si>
  <si>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</si>
  <si>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</si>
  <si>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</si>
  <si>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</si>
  <si>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</si>
  <si>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</si>
  <si>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</si>
  <si>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</si>
  <si>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</si>
  <si>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</si>
  <si>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</si>
  <si>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</si>
  <si>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</si>
  <si>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</si>
  <si>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</si>
  <si>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</si>
  <si>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</si>
  <si>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</si>
  <si>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</si>
  <si>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</si>
  <si>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</si>
  <si>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</si>
  <si>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</si>
  <si>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</si>
  <si>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</si>
  <si>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</si>
  <si>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</si>
  <si>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</si>
  <si>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</si>
  <si>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</si>
  <si>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</si>
  <si>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</si>
  <si>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</si>
  <si>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</si>
  <si>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</si>
  <si>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</si>
  <si>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</si>
  <si>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</si>
  <si>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</si>
  <si>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</si>
  <si>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</si>
  <si>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</si>
  <si>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</si>
  <si>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</si>
  <si>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</si>
  <si>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</si>
  <si>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</si>
  <si>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</si>
  <si>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</si>
  <si>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</si>
  <si>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</si>
  <si>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</si>
  <si>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</si>
  <si>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</si>
  <si>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</si>
  <si>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</si>
  <si>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</si>
  <si>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</si>
  <si>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</si>
  <si>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</si>
  <si>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</si>
  <si>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</si>
  <si>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</si>
  <si>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</si>
  <si>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</si>
  <si>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</si>
  <si>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</si>
  <si>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</si>
  <si>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</si>
  <si>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</si>
  <si>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</si>
  <si>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</si>
  <si>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</si>
  <si>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</si>
  <si>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</si>
  <si>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</si>
  <si>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</si>
  <si>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</si>
  <si>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</si>
  <si>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</si>
  <si>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</si>
  <si>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</si>
  <si>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</si>
  <si>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</si>
  <si>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</si>
  <si>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</si>
  <si>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</si>
  <si>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</si>
  <si>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</si>
  <si>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</si>
  <si>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</si>
  <si>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</si>
  <si>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</si>
  <si>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</si>
  <si>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</si>
  <si>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</si>
  <si>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</si>
  <si>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</si>
  <si>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</si>
  <si>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</si>
  <si>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</si>
  <si>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</si>
  <si>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</si>
  <si>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</si>
  <si>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</si>
  <si>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</si>
  <si>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</si>
  <si>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</si>
  <si>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</si>
  <si>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</si>
  <si>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</si>
  <si>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</si>
  <si>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</si>
  <si>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</si>
  <si>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</si>
  <si>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</si>
  <si>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</si>
  <si>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</si>
  <si>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</si>
  <si>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</si>
  <si>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</si>
  <si>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</si>
  <si>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</si>
  <si>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</si>
  <si>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</si>
  <si>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</si>
  <si>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</si>
  <si>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</si>
  <si>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</si>
  <si>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</si>
  <si>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</si>
  <si>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</si>
  <si>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</si>
  <si>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</si>
  <si>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</si>
  <si>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</si>
  <si>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</si>
  <si>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</si>
  <si>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</si>
  <si>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</si>
  <si>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</si>
  <si>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</si>
  <si>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</si>
  <si>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</si>
  <si>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</si>
  <si>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</si>
  <si>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</si>
  <si>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</si>
  <si>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</si>
  <si>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</si>
  <si>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</si>
  <si>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</si>
  <si>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</si>
  <si>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</si>
  <si>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</si>
  <si>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</si>
  <si>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</si>
  <si>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</si>
  <si>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</si>
  <si>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</si>
  <si>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</si>
  <si>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</si>
  <si>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</si>
  <si>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</si>
  <si>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</si>
  <si>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</si>
  <si>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</si>
  <si>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</si>
  <si>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</si>
  <si>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</si>
  <si>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</si>
  <si>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</si>
  <si>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</si>
  <si>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</si>
  <si>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</si>
  <si>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</si>
  <si>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</si>
  <si>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</si>
  <si>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</si>
  <si>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</si>
  <si>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</si>
  <si>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</si>
  <si>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</si>
  <si>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</si>
  <si>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</si>
  <si>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</si>
  <si>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</si>
  <si>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</si>
  <si>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</si>
  <si>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</si>
  <si>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</si>
  <si>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</si>
  <si>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</si>
  <si>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</si>
  <si>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</si>
  <si>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</si>
  <si>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</si>
  <si>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</si>
  <si>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</si>
  <si>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</si>
  <si>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</si>
  <si>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</si>
  <si>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</si>
  <si>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</si>
  <si>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</si>
  <si>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</si>
  <si>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</si>
  <si>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</si>
  <si>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</si>
  <si>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</si>
  <si>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</si>
  <si>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</si>
  <si>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</si>
  <si>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</si>
  <si>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</si>
  <si>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</si>
  <si>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</si>
  <si>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</si>
  <si>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</si>
  <si>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</si>
  <si>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</si>
  <si>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</si>
  <si>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</si>
  <si>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</si>
  <si>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</si>
  <si>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</si>
  <si>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</si>
  <si>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</si>
  <si>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</si>
  <si>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</si>
  <si>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</si>
  <si>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</si>
  <si>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</si>
  <si>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</si>
  <si>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</si>
  <si>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</si>
  <si>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</si>
  <si>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</si>
  <si>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</si>
  <si>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</si>
  <si>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</si>
  <si>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</si>
  <si>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</si>
  <si>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</si>
  <si>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</si>
  <si>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</si>
  <si>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</si>
  <si>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</si>
  <si>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</si>
  <si>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</si>
  <si>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</si>
  <si>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</si>
  <si>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</si>
  <si>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</si>
  <si>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</si>
  <si>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</si>
  <si>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</si>
  <si>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</si>
  <si>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</si>
  <si>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</si>
  <si>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</si>
  <si>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</si>
  <si>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</si>
  <si>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</si>
  <si>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</si>
  <si>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</si>
  <si>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</si>
  <si>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</si>
  <si>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</si>
  <si>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</si>
  <si>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</si>
  <si>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</si>
  <si>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</si>
  <si>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</si>
  <si>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</si>
  <si>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</si>
  <si>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</si>
  <si>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</si>
  <si>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</si>
  <si>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</si>
  <si>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</si>
  <si>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</si>
  <si>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</si>
  <si>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</si>
  <si>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</si>
  <si>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</si>
  <si>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</si>
  <si>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</si>
  <si>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</si>
  <si>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</si>
  <si>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</si>
  <si>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</si>
  <si>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</si>
  <si>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</si>
  <si>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</si>
  <si>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</si>
  <si>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</si>
  <si>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</si>
  <si>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</si>
  <si>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</si>
  <si>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</si>
  <si>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</si>
  <si>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</si>
  <si>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</si>
  <si>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</si>
  <si>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</si>
  <si>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</si>
  <si>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</si>
  <si>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</si>
  <si>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</si>
  <si>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</si>
  <si>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</si>
  <si>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</si>
  <si>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</si>
  <si>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</si>
  <si>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</si>
  <si>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</si>
  <si>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</si>
  <si>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</si>
  <si>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</si>
  <si>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</si>
  <si>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</si>
  <si>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</si>
  <si>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</si>
  <si>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</si>
  <si>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</si>
  <si>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</si>
  <si>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</si>
  <si>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</si>
  <si>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</si>
  <si>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</si>
  <si>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</si>
  <si>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</si>
  <si>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</si>
  <si>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</si>
  <si>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</si>
  <si>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</si>
  <si>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</si>
  <si>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</si>
  <si>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</si>
  <si>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</si>
  <si>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</si>
  <si>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</si>
  <si>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</si>
  <si>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</si>
  <si>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</si>
  <si>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</si>
  <si>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</si>
  <si>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</si>
  <si>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</si>
  <si>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</si>
  <si>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</si>
  <si>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</si>
  <si>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</si>
  <si>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</si>
  <si>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</si>
  <si>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</si>
  <si>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</si>
  <si>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</si>
  <si>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</si>
  <si>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</si>
  <si>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</si>
  <si>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</si>
  <si>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</si>
  <si>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</si>
  <si>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</si>
  <si>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</si>
  <si>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</si>
  <si>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</si>
  <si>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</si>
  <si>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</si>
  <si>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</si>
  <si>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</si>
  <si>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</si>
  <si>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</si>
  <si>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</si>
  <si>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</si>
  <si>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</si>
  <si>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</si>
  <si>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</si>
  <si>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</si>
  <si>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</si>
  <si>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</si>
  <si>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</si>
  <si>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</si>
  <si>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</si>
  <si>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</si>
  <si>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</si>
  <si>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</si>
  <si>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</si>
  <si>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</si>
  <si>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</si>
  <si>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</si>
  <si>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</si>
  <si>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</si>
  <si>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</si>
  <si>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</si>
  <si>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</si>
  <si>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</si>
  <si>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</si>
  <si>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</si>
  <si>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</si>
  <si>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</si>
  <si>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</si>
  <si>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</si>
  <si>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</si>
  <si>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</si>
  <si>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</si>
  <si>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</si>
  <si>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</si>
  <si>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</si>
  <si>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</si>
  <si>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</si>
  <si>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</si>
  <si>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</si>
  <si>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</si>
  <si>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</si>
  <si>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</si>
  <si>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</si>
  <si>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</si>
  <si>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</si>
  <si>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</si>
  <si>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</si>
  <si>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</si>
  <si>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</si>
  <si>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</si>
  <si>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</si>
  <si>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</si>
  <si>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</si>
  <si>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</si>
  <si>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</si>
  <si>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</si>
  <si>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</si>
  <si>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</si>
  <si>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</si>
  <si>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</si>
  <si>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</si>
  <si>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</si>
  <si>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</si>
  <si>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</si>
  <si>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</si>
  <si>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</si>
  <si>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</si>
  <si>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</si>
  <si>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</si>
  <si>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</si>
  <si>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</si>
  <si>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</si>
  <si>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</si>
  <si>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</si>
  <si>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</si>
  <si>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</si>
  <si>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</si>
  <si>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</si>
  <si>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</si>
  <si>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</si>
  <si>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</si>
  <si>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</si>
  <si>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</si>
  <si>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</si>
  <si>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</si>
  <si>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</si>
  <si>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</si>
  <si>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</si>
  <si>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</si>
  <si>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</si>
  <si>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</si>
  <si>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</si>
  <si>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</si>
  <si>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</si>
  <si>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</si>
  <si>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</si>
  <si>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</si>
  <si>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</si>
  <si>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</si>
  <si>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</si>
  <si>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</si>
  <si>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</si>
  <si>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</si>
  <si>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</si>
  <si>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</si>
  <si>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</si>
  <si>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</si>
  <si>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</si>
  <si>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</si>
  <si>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</si>
  <si>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</si>
  <si>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</si>
  <si>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</si>
  <si>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</si>
  <si>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</si>
  <si>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</si>
  <si>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</si>
  <si>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</si>
  <si>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</si>
  <si>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</si>
  <si>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</si>
  <si>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</si>
  <si>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</si>
  <si>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</si>
  <si>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</si>
  <si>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</si>
  <si>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</si>
  <si>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</si>
  <si>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</si>
  <si>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</si>
  <si>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</si>
  <si>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</si>
  <si>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</si>
  <si>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</si>
  <si>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</si>
  <si>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</si>
  <si>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</si>
  <si>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</si>
  <si>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</si>
  <si>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</si>
  <si>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</si>
  <si>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</si>
  <si>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</si>
  <si>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</si>
  <si>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</si>
  <si>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</si>
  <si>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</si>
  <si>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</si>
  <si>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</si>
  <si>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</si>
  <si>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</si>
  <si>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</si>
  <si>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</si>
  <si>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</si>
  <si>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</si>
  <si>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</si>
  <si>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</si>
  <si>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</si>
  <si>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</si>
  <si>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</si>
  <si>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</si>
  <si>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</si>
  <si>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</si>
  <si>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</si>
  <si>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</si>
  <si>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</si>
  <si>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</si>
  <si>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</si>
  <si>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</si>
  <si>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</si>
  <si>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</si>
  <si>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</si>
  <si>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</si>
  <si>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</si>
  <si>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</si>
  <si>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</si>
  <si>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</si>
  <si>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</si>
  <si>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</si>
  <si>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</si>
  <si>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</si>
  <si>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</si>
  <si>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</si>
  <si>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</si>
  <si>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</si>
  <si>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</si>
  <si>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</si>
  <si>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</si>
  <si>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</si>
  <si>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</si>
  <si>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</si>
  <si>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</si>
  <si>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</si>
  <si>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</si>
  <si>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</si>
  <si>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</si>
  <si>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</si>
  <si>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</si>
  <si>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</si>
  <si>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</si>
  <si>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</si>
  <si>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</si>
  <si>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</si>
  <si>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</si>
  <si>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</si>
  <si>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</si>
  <si>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</si>
  <si>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</si>
  <si>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</si>
  <si>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</si>
  <si>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</si>
  <si>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</si>
  <si>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</si>
  <si>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</si>
  <si>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</si>
  <si>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</si>
  <si>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</si>
  <si>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</si>
  <si>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</si>
  <si>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</si>
  <si>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</si>
  <si>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</si>
  <si>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</si>
  <si>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</si>
  <si>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</si>
  <si>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</si>
  <si>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</si>
  <si>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</si>
  <si>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</si>
  <si>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</si>
  <si>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</si>
  <si>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</si>
  <si>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</si>
  <si>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</si>
  <si>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</si>
  <si>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</si>
  <si>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</si>
  <si>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</si>
  <si>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</si>
  <si>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</si>
  <si>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</si>
  <si>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</si>
  <si>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</si>
  <si>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</si>
  <si>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</si>
  <si>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</si>
  <si>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</si>
  <si>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</si>
  <si>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</si>
  <si>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</si>
  <si>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</si>
  <si>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</si>
  <si>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</si>
  <si>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</si>
  <si>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</si>
  <si>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</si>
  <si>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</si>
  <si>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</si>
  <si>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</si>
  <si>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</si>
  <si>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</si>
  <si>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</si>
  <si>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</si>
  <si>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</si>
  <si>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</si>
  <si>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</si>
  <si>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</si>
  <si>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</si>
  <si>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</si>
  <si>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</si>
  <si>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</si>
  <si>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</si>
  <si>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</si>
  <si>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</si>
  <si>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</si>
  <si>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</si>
  <si>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</si>
  <si>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</si>
  <si>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</si>
  <si>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</si>
  <si>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</si>
  <si>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</si>
  <si>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</si>
  <si>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</si>
  <si>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</si>
  <si>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</si>
  <si>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</si>
  <si>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</si>
  <si>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</si>
  <si>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</si>
  <si>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</si>
  <si>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</si>
  <si>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</si>
  <si>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</si>
  <si>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</si>
  <si>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</si>
  <si>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</si>
  <si>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</si>
  <si>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</si>
  <si>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</si>
  <si>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</si>
  <si>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</si>
  <si>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</si>
  <si>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</si>
  <si>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</si>
  <si>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</si>
  <si>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</si>
  <si>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</si>
  <si>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</si>
  <si>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</si>
  <si>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</si>
  <si>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</si>
  <si>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</si>
  <si>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</si>
  <si>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</si>
  <si>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</si>
  <si>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</si>
  <si>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</si>
  <si>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</si>
  <si>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</si>
  <si>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</si>
  <si>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</si>
  <si>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</si>
  <si>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</si>
  <si>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</si>
  <si>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</si>
  <si>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</si>
  <si>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</si>
  <si>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</si>
  <si>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</si>
  <si>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</si>
  <si>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</si>
  <si>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</si>
  <si>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</si>
  <si>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</si>
  <si>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</si>
  <si>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</si>
  <si>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</si>
  <si>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</si>
  <si>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</si>
  <si>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</si>
  <si>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</si>
  <si>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</si>
  <si>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</si>
  <si>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</si>
  <si>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</si>
  <si>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</si>
  <si>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</si>
  <si>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</si>
  <si>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</si>
  <si>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</si>
  <si>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</si>
  <si>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</si>
  <si>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</si>
  <si>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</si>
  <si>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</si>
  <si>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</si>
  <si>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</si>
  <si>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</si>
  <si>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</si>
  <si>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</si>
  <si>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</si>
  <si>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</si>
  <si>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</si>
  <si>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</si>
  <si>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</si>
  <si>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</si>
  <si>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</si>
  <si>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</si>
  <si>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</si>
  <si>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</si>
  <si>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</si>
  <si>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</si>
  <si>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</si>
  <si>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</si>
  <si>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</si>
  <si>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</si>
  <si>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</si>
  <si>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</si>
  <si>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</si>
  <si>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</si>
  <si>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</si>
  <si>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</si>
  <si>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</si>
  <si>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</si>
  <si>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</si>
  <si>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</si>
  <si>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</si>
  <si>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</si>
  <si>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</si>
  <si>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</si>
  <si>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</si>
  <si>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</si>
  <si>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</si>
  <si>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</si>
  <si>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</si>
  <si>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</si>
  <si>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</si>
  <si>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</si>
  <si>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</si>
  <si>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</si>
  <si>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</si>
  <si>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</si>
  <si>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</si>
  <si>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</si>
  <si>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</si>
  <si>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</si>
  <si>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</si>
  <si>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</si>
  <si>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</si>
  <si>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</si>
  <si>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</si>
  <si>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</si>
  <si>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</si>
  <si>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</si>
  <si>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</si>
  <si>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</si>
  <si>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</si>
  <si>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</si>
  <si>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</si>
  <si>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</si>
  <si>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</si>
  <si>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</si>
  <si>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</si>
  <si>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</si>
  <si>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</si>
  <si>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</si>
  <si>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</si>
  <si>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</si>
  <si>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</si>
  <si>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</si>
  <si>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</si>
  <si>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</si>
  <si>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</si>
  <si>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</si>
  <si>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</si>
  <si>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</si>
  <si>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</si>
  <si>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</si>
  <si>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</si>
  <si>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</si>
  <si>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</si>
  <si>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</si>
  <si>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</si>
  <si>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</si>
  <si>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</si>
  <si>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</si>
  <si>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</si>
  <si>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</si>
  <si>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</si>
  <si>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</si>
  <si>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</si>
  <si>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</si>
  <si>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</si>
  <si>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</si>
  <si>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</si>
  <si>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</si>
  <si>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</si>
  <si>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</si>
  <si>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</si>
  <si>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</si>
  <si>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</si>
  <si>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</si>
  <si>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</si>
  <si>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</si>
  <si>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</si>
  <si>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</si>
  <si>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</si>
  <si>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</si>
  <si>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</si>
  <si>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</si>
  <si>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</si>
  <si>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</si>
  <si>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</si>
  <si>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</si>
  <si>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</si>
  <si>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</si>
  <si>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</si>
  <si>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</si>
  <si>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</si>
  <si>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</si>
  <si>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</si>
  <si>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</si>
  <si>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</si>
  <si>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</si>
  <si>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</si>
  <si>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</si>
  <si>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</si>
  <si>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</si>
  <si>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</si>
  <si>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</si>
  <si>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</si>
  <si>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</si>
  <si>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</si>
  <si>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</si>
  <si>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</si>
  <si>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</si>
  <si>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</si>
  <si>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</si>
  <si>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</si>
  <si>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</si>
  <si>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</si>
  <si>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</si>
  <si>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</si>
  <si>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</si>
  <si>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</si>
  <si>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</si>
  <si>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</si>
  <si>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</si>
  <si>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</si>
  <si>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</si>
  <si>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</si>
  <si>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</si>
  <si>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</si>
  <si>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</si>
  <si>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</si>
  <si>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</si>
  <si>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</si>
  <si>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</si>
  <si>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</si>
  <si>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</si>
  <si>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</si>
  <si>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</si>
  <si>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</si>
  <si>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</si>
  <si>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</si>
  <si>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</si>
  <si>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</si>
  <si>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</si>
  <si>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</si>
  <si>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</si>
  <si>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</si>
  <si>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</si>
  <si>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</si>
  <si>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</si>
  <si>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</si>
  <si>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</si>
  <si>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</si>
  <si>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</si>
  <si>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</si>
  <si>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</si>
  <si>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</si>
  <si>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</si>
  <si>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</si>
  <si>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</si>
  <si>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</si>
  <si>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</si>
  <si>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</si>
  <si>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</si>
  <si>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</si>
  <si>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</si>
  <si>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</si>
  <si>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</si>
  <si>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</si>
  <si>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</si>
  <si>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</si>
  <si>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</si>
  <si>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</si>
  <si>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</si>
  <si>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</si>
  <si>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</si>
  <si>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</si>
  <si>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</si>
  <si>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</si>
  <si>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</si>
  <si>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</si>
  <si>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</si>
  <si>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</si>
  <si>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</si>
  <si>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</si>
  <si>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</si>
  <si>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</si>
  <si>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</si>
  <si>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</si>
  <si>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</si>
  <si>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</si>
  <si>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</si>
  <si>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</si>
  <si>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</si>
  <si>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</si>
  <si>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</si>
  <si>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</si>
  <si>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</si>
  <si>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</si>
  <si>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</si>
  <si>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</si>
  <si>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</si>
  <si>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</si>
  <si>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</si>
  <si>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</si>
  <si>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</si>
  <si>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</si>
  <si>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</si>
  <si>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</si>
  <si>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</si>
  <si>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</si>
  <si>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</si>
  <si>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</si>
  <si>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</si>
  <si>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</si>
  <si>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</si>
  <si>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</si>
  <si>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</si>
  <si>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</si>
  <si>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</si>
  <si>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</si>
  <si>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</si>
  <si>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</si>
  <si>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</si>
  <si>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</si>
  <si>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</si>
  <si>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</si>
  <si>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</si>
  <si>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</si>
  <si>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</si>
  <si>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</si>
  <si>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</si>
  <si>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</si>
  <si>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</si>
  <si>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</si>
  <si>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</si>
  <si>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</si>
  <si>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</si>
  <si>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</si>
  <si>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</si>
  <si>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</si>
  <si>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</si>
  <si>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</si>
  <si>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</si>
  <si>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</si>
  <si>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</si>
  <si>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</si>
  <si>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</si>
  <si>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</si>
  <si>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</si>
  <si>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</si>
  <si>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</si>
  <si>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</si>
  <si>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</si>
  <si>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</si>
  <si>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</si>
  <si>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</si>
  <si>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</si>
  <si>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</si>
  <si>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</si>
  <si>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</si>
  <si>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</si>
  <si>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</si>
  <si>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</si>
  <si>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</si>
  <si>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</si>
  <si>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</si>
  <si>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</si>
  <si>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</si>
  <si>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</si>
  <si>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</si>
  <si>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</si>
  <si>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</si>
  <si>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</si>
  <si>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</si>
  <si>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</si>
  <si>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</si>
  <si>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</si>
  <si>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</si>
  <si>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</si>
  <si>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</si>
  <si>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</si>
  <si>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</si>
  <si>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</si>
  <si>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</si>
  <si>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</si>
  <si>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</si>
  <si>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</si>
  <si>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</si>
  <si>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</si>
  <si>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</si>
  <si>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</si>
  <si>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</si>
  <si>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</si>
  <si>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</si>
  <si>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</si>
  <si>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</si>
  <si>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</si>
  <si>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</si>
  <si>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</si>
  <si>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</si>
  <si>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</si>
  <si>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</si>
  <si>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</si>
  <si>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</si>
  <si>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</si>
  <si>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</si>
  <si>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</si>
  <si>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</si>
  <si>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</si>
  <si>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</si>
  <si>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</si>
  <si>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</si>
  <si>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</si>
  <si>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</si>
  <si>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</si>
  <si>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</si>
  <si>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</si>
  <si>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</si>
  <si>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</si>
  <si>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</si>
  <si>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</si>
  <si>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</si>
  <si>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</si>
  <si>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</si>
  <si>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</si>
  <si>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</si>
  <si>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</si>
  <si>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</si>
  <si>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</si>
  <si>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</si>
  <si>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</si>
  <si>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</si>
  <si>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</si>
  <si>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</si>
  <si>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</si>
  <si>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</si>
  <si>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</si>
  <si>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</si>
  <si>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</si>
  <si>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</si>
  <si>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</si>
  <si>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</si>
  <si>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</si>
  <si>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</si>
  <si>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</si>
  <si>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</si>
  <si>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</si>
  <si>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</si>
  <si>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</si>
  <si>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</si>
  <si>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</si>
  <si>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</si>
  <si>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</si>
  <si>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</si>
  <si>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</si>
  <si>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</si>
  <si>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</si>
  <si>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</si>
  <si>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</si>
  <si>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</si>
  <si>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</si>
  <si>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</si>
  <si>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</si>
  <si>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</si>
  <si>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</si>
  <si>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</si>
  <si>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</si>
  <si>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</si>
  <si>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</si>
  <si>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</si>
  <si>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</si>
  <si>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</si>
  <si>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</si>
  <si>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</si>
  <si>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</si>
  <si>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</si>
  <si>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</si>
  <si>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</si>
  <si>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</si>
  <si>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</si>
  <si>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</si>
  <si>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</si>
  <si>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</si>
  <si>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</si>
  <si>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</si>
  <si>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</si>
  <si>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</si>
  <si>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</si>
  <si>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</si>
  <si>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</si>
  <si>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</si>
  <si>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</si>
  <si>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</si>
  <si>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</si>
  <si>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</si>
  <si>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</si>
  <si>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</si>
  <si>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</si>
  <si>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</si>
  <si>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</si>
  <si>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</si>
  <si>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</si>
  <si>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</si>
  <si>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</si>
  <si>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</si>
  <si>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</si>
  <si>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</si>
  <si>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</si>
  <si>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</si>
  <si>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</si>
  <si>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</si>
  <si>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</si>
  <si>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</si>
  <si>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</si>
  <si>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</si>
  <si>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</si>
  <si>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</si>
  <si>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</si>
  <si>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</si>
  <si>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</si>
  <si>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</si>
  <si>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</si>
  <si>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</si>
  <si>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</si>
  <si>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</si>
  <si>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</si>
  <si>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</si>
  <si>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</si>
  <si>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</si>
  <si>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</si>
  <si>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</si>
  <si>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</si>
  <si>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</si>
  <si>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</si>
  <si>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</si>
  <si>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</si>
  <si>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</si>
  <si>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</si>
  <si>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</si>
  <si>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</si>
  <si>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</si>
  <si>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</si>
  <si>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</si>
  <si>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</si>
  <si>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</si>
  <si>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</si>
  <si>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</si>
  <si>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</si>
  <si>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</si>
  <si>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75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</si>
  <si>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</si>
  <si>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</si>
  <si>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</si>
  <si>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</si>
  <si>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</si>
  <si>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</si>
  <si>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</si>
  <si>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</si>
  <si>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</si>
  <si>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</si>
  <si>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</si>
  <si>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</si>
  <si>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</si>
  <si>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</si>
  <si>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</si>
  <si>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</si>
  <si>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</si>
  <si>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</si>
  <si>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</si>
  <si>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</si>
  <si>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</si>
  <si>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</si>
  <si>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</si>
  <si>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</si>
  <si>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</si>
  <si>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</si>
  <si>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</si>
  <si>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</si>
  <si>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</si>
  <si>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</si>
  <si>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</si>
  <si>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</si>
  <si>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</si>
  <si>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</si>
  <si>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</si>
  <si>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</si>
  <si>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</si>
  <si>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</si>
  <si>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</si>
  <si>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</si>
  <si>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</si>
  <si>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</si>
  <si>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</si>
  <si>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</si>
  <si>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</si>
  <si>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</si>
  <si>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</si>
  <si>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</si>
  <si>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</si>
  <si>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</si>
  <si>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</si>
  <si>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</si>
  <si>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</si>
  <si>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</si>
  <si>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</si>
  <si>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</si>
  <si>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</si>
  <si>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</si>
  <si>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</si>
  <si>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</si>
  <si>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</si>
  <si>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</si>
  <si>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</si>
  <si>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</si>
  <si>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</si>
  <si>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</si>
  <si>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</si>
  <si>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</si>
  <si>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</si>
  <si>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</si>
  <si>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</si>
  <si>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</si>
  <si>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</si>
  <si>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</si>
  <si>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</si>
  <si>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</si>
  <si>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</si>
  <si>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</si>
  <si>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</si>
  <si>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</si>
  <si>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</si>
  <si>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</si>
  <si>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</si>
  <si>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</si>
  <si>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</si>
  <si>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</si>
  <si>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</si>
  <si>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</si>
  <si>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</si>
  <si>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</si>
  <si>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</si>
  <si>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</si>
  <si>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</si>
  <si>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</si>
  <si>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</si>
  <si>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</si>
  <si>
    <t>PCM-20251026-00002113</t>
  </si>
  <si>
    <t>EM team on the way ETA 85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</si>
</sst>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293.88364085648209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13.388652430556249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2.8640856478887144E-2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45956.832066782408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45956.832066782408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45956.832066782408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45956.832066782408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45956.832066782408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45956.832066782408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45956.832066782408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45956.832066782408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45956.832066782408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45956.832066782408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45956.832066782408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45956.832066782408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45956.832066782408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45956.832066782408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45956.832066782408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45956.832066782408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45956.832066782408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45956.832066782408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45956.832066782408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45956.832066782408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45956.832066782408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45956.832066782408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45956.832066782408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45956.832066782408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45956.832066782408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45956.832066782408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45956.832066782408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45956.832066782408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45956.832066782408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45956.832066782408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45956.832066782408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45956.832066782408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45956.832066782408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45956.832066782408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45956.832066782408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45956.832066782408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45956.832066782408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45956.832066782408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45956.832066782408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45956.832066782408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45956.832066782408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45956.832066782408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45956.832066782408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45956.832066782408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45956.832066782408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45956.832066782408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45956.832066782408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45956.832066782408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45956.832066782408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45956.832066782408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45956.832066782408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45956.832066782408</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45956.832066782408</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2EFE4F52-2554-4337-A801-9CB34F1DFF61}"/>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131.83222881944675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45956.832066782408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45956.832066782408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45956.832066782408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45956.832066782408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45956.832066782408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45956.832066782408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45956.832066782408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45956.832066782408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45956.832066782408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45956.832066782408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45956.832066782408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45956.832066782408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45956.832066782408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45956.832066782408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45956.832066782408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45956.832066782408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45956.832066782408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45956.832066782408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45956.832066782408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45956.832066782408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45956.832066782408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45956.832066782408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45956.832066782408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45956.832066782408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45956.832066782408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45956.832066782408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45956.832066782408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45956.832066782408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45956.832066782408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45956.832066782408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45956.832066782408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45956.832066782408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45956.832066782408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45956.832066782408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45956.832066782408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45956.832066782408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45956.832066782408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45956.832066782408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45956.832066782408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45956.832066782408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45956.832066782408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45956.832066782408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45956.832066782408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45956.832066782408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45956.832066782408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45956.832066782408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45956.832066782408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45956.832066782408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45956.832066782408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45956.832066782408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45956.832066782408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45956.832066782408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45956.832066782408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45956.832066782408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45956.832066782408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45956.832066782408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45956.832066782408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45956.832066782408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45956.832066782408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45956.832066782408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45956.832066782408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45956.832066782408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45956.832066782408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45956.832066782408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45956.832066782408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45956.832066782408</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45956.832066782408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45956.832066782408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45956.832066782408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45956.832066782408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45956.832066782408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45956.832066782408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45956.832066782408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45956.832066782408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45956.832066782408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45956.832066782408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45956.832066782408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45956.832066782408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45956.832066782408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45956.832066782408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45956.832066782408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45956.832066782408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45956.832066782408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45956.832066782408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45956.832066782408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45956.832066782408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45956.832066782408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45956.832066782408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45956.832066782408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45956.832066782408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45956.832066782408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45956.832066782408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45956.832066782408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45956.832066782408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45956.832066782408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45956.832066782408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45956.832066782408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45956.832066782408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45956.832066782408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45956.832066782408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45956.832066782408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45956.832066782408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45956.832066782408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45956.832066782408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45956.832066782408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45956.832066782408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45956.832066782408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45956.832066782408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45956.832066782408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45956.832066782408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45956.832066782408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45956.832066782408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45956.832066782408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45956.832066782408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45956.832066782408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45956.832066782408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45956.832066782408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45956.832066782408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45956.832066782408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45956.832066782408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45956.832066782408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45956.832066782408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45956.832066782408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45956.832066782408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45956.832066782408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45956.832066782408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45956.832066782408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45956.832066782408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45956.832066782408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45956.832066782408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45956.832066782408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45956.832066782408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45956.832066782408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45956.832066782408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45956.832066782408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45956.832066782408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45956.832066782408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45956.832066782408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45956.832066782408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45956.832066782408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45956.832066782408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45956.832066782408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45956.832066782408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45956.832066782408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45956.832066782408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45956.832066782408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45956.832066782408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45956.832066782408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45956.832066782408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45956.832066782408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45956.832066782408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45956.832066782408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45956.832066782408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45956.832066782408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45956.832066782408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45956.832066782408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45956.832066782408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45956.832066782408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45956.832066782408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45956.832066782408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45956.832066782408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45956.832066782408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45956.832066782408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45956.832066782408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45956.832066782408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45956.832066782408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45956.832066782408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45956.832066782408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45956.832066782408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45956.832066782408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45956.832066782408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45956.832066782408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45956.832066782408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45956.832066782408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45956.832066782408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45956.832066782408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45956.832066782408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45956.832066782408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45956.832066782408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45956.832066782408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45956.832066782408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45956.832066782408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45956.832066782408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45956.832066782408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45956.832066782408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45956.832066782408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45956.832066782408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45956.832066782408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45956.832066782408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45956.832066782408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45956.832066782408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45956.832066782408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45956.832066782408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45956.832066782408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45956.832066782408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45956.832066782408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45956.832066782408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45956.832066782408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45956.832066782408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45956.832066782408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45956.832066782408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45956.832066782408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45956.832066782408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45956.832066782408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45956.832066782408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45956.832066782408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45956.832066782408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45956.832066782408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45956.832066782408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45956.832066782408</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45956.832066782408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45956.832066782408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45956.832066782408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45956.832066782408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45956.832066782408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45956.832066782408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45956.832066782408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45956.832066782408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45956.832066782408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45956.832066782408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45956.832066782408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45956.832066782408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45956.832066782408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45956.832066782408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45956.832066782408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45956.832066782408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45956.832066782408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45956.832066782408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45956.832066782408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45956.832066782408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45956.832066782408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45956.832066782408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45956.832066782408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45956.832066782408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45956.832066782408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45956.832066782408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45956.832066782408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45956.832066782408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45956.832066782408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45956.832066782408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45956.832066782408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45956.832066782408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45956.832066782408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45956.832066782408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45956.832066782408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45956.832066782408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45956.832066782408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45956.832066782408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45956.832066782408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45956.832066782408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45956.832066782408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45956.832066782408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45956.832066782408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45956.832066782408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45956.832066782408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45956.832066782408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45956.832066782408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45956.832066782408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45956.832066782408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45956.832066782408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45956.832066782408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45956.832066782408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45956.832066782408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45956.832066782408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45956.832066782408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45956.832066782408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45956.832066782408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45956.832066782408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45956.832066782408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45956.832066782408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45956.832066782408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45956.832066782408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45956.832066782408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45956.832066782408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45956.832066782408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45956.832066782408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45956.832066782408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45956.832066782408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45956.832066782408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45956.832066782408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45956.832066782408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45956.832066782408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45956.832066782408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45956.832066782408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45956.832066782408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45956.832066782408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45956.832066782408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45956.832066782408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45956.832066782408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45956.832066782408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45956.832066782408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45956.832066782408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45956.832066782408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45956.832066782408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45956.832066782408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45956.832066782408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45956.832066782408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45956.832066782408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45956.832066782408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45956.832066782408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45956.832066782408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45956.832066782408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45956.832066782408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45956.832066782408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45956.832066782408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45956.832066782408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45956.832066782408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45956.832066782408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45956.832066782408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45956.832066782408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45956.832066782408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45956.832066782408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45956.832066782408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45956.832066782408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45956.832066782408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45956.832066782408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45956.832066782408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45956.832066782408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45956.832066782408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45956.832066782408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45956.832066782408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45956.832066782408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45956.832066782408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45956.832066782408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45956.832066782408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45956.832066782408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45956.832066782408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45956.832066782408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45956.832066782408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45956.832066782408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45956.832066782408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45956.832066782408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45956.832066782408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45956.832066782408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45956.832066782408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45956.832066782408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45956.832066782408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45956.832066782408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45956.832066782408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45956.832066782408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45956.832066782408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45956.832066782408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45956.832066782408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45956.832066782408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45956.832066782408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45956.832066782408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45956.832066782408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45956.832066782408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45956.832066782408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45956.832066782408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45956.832066782408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45956.832066782408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45956.832066782408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45956.832066782408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45956.832066782408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45956.832066782408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45956.832066782408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45956.832066782408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45956.832066782408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45956.832066782408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45956.832066782408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45956.832066782408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45956.832066782408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45956.832066782408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45956.832066782408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45956.832066782408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45956.832066782408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45956.832066782408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45956.832066782408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45956.832066782408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45956.832066782408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45956.832066782408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45956.832066782408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45956.832066782408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45956.832066782408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45956.832066782408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45956.832066782408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45956.832066782408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45956.832066782408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45956.832066782408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45956.832066782408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45956.832066782408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45956.832066782408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45956.832066782408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45956.832066782408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45956.832066782408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45956.832066782408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45956.832066782408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45956.832066782408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45956.832066782408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45956.832066782408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45956.832066782408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45956.832066782408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45956.832066782408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45956.832066782408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45956.832066782408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45956.832066782408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45956.832066782408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45956.832066782408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45956.832066782408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45956.832066782408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45956.832066782408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45956.832066782408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45956.832066782408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45956.832066782408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45956.832066782408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45956.832066782408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45956.832066782408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45956.832066782408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45956.832066782408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45956.832066782408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45956.832066782408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45956.832066782408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45956.832066782408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45956.832066782408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45956.832066782408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45956.832066782408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45956.832066782408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45956.832066782408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45956.832066782408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45956.832066782408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45956.832066782408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45956.832066782408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45956.832066782408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45956.832066782408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45956.832066782408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45956.832066782408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45956.832066782408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45956.832066782408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45956.832066782408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45956.832066782408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45956.832066782408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45956.832066782408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45956.832066782408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45956.832066782408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45956.832066782408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45956.832066782408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45956.832066782408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45956.832066782408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45956.832066782408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45956.832066782408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45956.832066782408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45956.832066782408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45956.832066782408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45956.832066782408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45956.832066782408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45956.832066782408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45956.832066782408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45956.832066782408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45956.832066782408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45956.832066782408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45956.832066782408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45956.832066782408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45956.832066782408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45956.832066782408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45956.832066782408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45956.832066782408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45956.832066782408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45956.832066782408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45956.832066782408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45956.832066782408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45956.832066782408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45956.832066782408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45956.832066782408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45956.832066782408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45956.832066782408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45956.832066782408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45956.832066782408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45956.832066782408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45956.832066782408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45956.832066782408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45956.832066782408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45956.832066782408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45956.832066782408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45956.832066782408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45956.832066782408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45956.832066782408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45956.832066782408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45956.832066782408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45956.832066782408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45956.832066782408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45956.832066782408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45956.832066782408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45956.832066782408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45956.832066782408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45956.832066782408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45956.832066782408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45956.832066782408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45956.832066782408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45956.832066782408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45956.832066782408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45956.832066782408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45956.832066782408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45956.832066782408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45956.832066782408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45956.832066782408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45956.832066782408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45956.832066782408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45956.832066782408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45956.832066782408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45956.832066782408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45956.832066782408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45956.832066782408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45956.832066782408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45956.832066782408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45956.832066782408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45956.832066782408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45956.832066782408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45956.832066782408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45956.832066782408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45956.832066782408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45956.832066782408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45956.832066782408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45956.832066782408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45956.832066782408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45956.832066782408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45956.832066782408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45956.832066782408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45956.832066782408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45956.832066782408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45956.832066782408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45956.832066782408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45956.832066782408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45956.832066782408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45956.832066782408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45956.832066782408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45956.832066782408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45956.832066782408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45956.832066782408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45956.832066782408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45956.832066782408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45956.832066782408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45956.832066782408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45956.832066782408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45956.832066782408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45956.832066782408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45956.832066782408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45956.832066782408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45956.832066782408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45956.832066782408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45956.832066782408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45956.832066782408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45956.832066782408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45956.832066782408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45956.832066782408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45956.832066782408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45956.832066782408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45956.832066782408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45956.832066782408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45956.832066782408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45956.832066782408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45956.832066782408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45956.832066782408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45956.832066782408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45956.832066782408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45956.832066782408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45956.832066782408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45956.832066782408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45956.832066782408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45956.832066782408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45956.832066782408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45956.832066782408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45956.832066782408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45956.832066782408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45956.832066782408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45956.832066782408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45956.832066782408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45956.832066782408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45956.832066782408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45956.832066782408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45956.832066782408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45956.832066782408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45956.832066782408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45956.832066782408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45956.832066782408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45956.832066782408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45956.832066782408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45956.832066782408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45956.832066782408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45956.832066782408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45956.832066782408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45956.832066782408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45956.832066782408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45956.832066782408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45956.832066782408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45956.832066782408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45956.832066782408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45956.832066782408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45956.832066782408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45956.832066782408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45956.832066782408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45956.832066782408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45956.832066782408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45956.832066782408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45956.832066782408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45956.832066782408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45956.832066782408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45956.832066782408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45956.832066782408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45956.832066782408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45956.832066782408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45956.832066782408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45956.832066782408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45956.832066782408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45956.832066782408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45956.832066782408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45956.832066782408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45956.832066782408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45956.832066782408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45956.832066782408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45956.832066782408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45956.832066782408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45956.832066782408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45956.832066782408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45956.832066782408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45956.832066782408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45956.832066782408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45956.832066782408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45956.832066782408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45956.832066782408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45956.832066782408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45956.832066782408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45956.832066782408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45956.832066782408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45956.832066782408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45956.832066782408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45956.832066782408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45956.832066782408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45956.832066782408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45956.832066782408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45956.832066782408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45956.832066782408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45956.832066782408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45956.832066782408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45956.832066782408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45956.832066782408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45956.832066782408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45956.832066782408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45956.832066782408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45956.832066782408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45956.832066782408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45956.832066782408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45956.832066782408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45956.832066782408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45956.832066782408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45956.832066782408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45956.832066782408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45956.832066782408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45956.832066782408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45956.832066782408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45956.832066782408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45956.832066782408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45956.832066782408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45956.832066782408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45956.832066782408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45956.832066782408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45956.832066782408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45956.832066782408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45956.832066782408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45956.832066782408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45956.832066782408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45956.832066782408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45956.832066782408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45956.832066782408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45956.832066782408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45956.832066782408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45956.832066782408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45956.832066782408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45956.832066782408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45956.832066782408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45956.832066782408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45956.832066782408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45956.832066782408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45956.832066782408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45956.832066782408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45956.832066782408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45956.832066782408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45956.832066782408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45956.832066782408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45956.832066782408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45956.832066782408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45956.832066782408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45956.832066782408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45956.832066782408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45956.832066782408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45956.832066782408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45956.832066782408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45956.832066782408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45956.832066782408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45956.832066782408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45956.832066782408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45956.832066782408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45956.832066782408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45956.832066782408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45956.832066782408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45956.832066782408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45956.832066782408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45956.832066782408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45956.832066782408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45956.832066782408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45956.832066782408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45956.832066782408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45956.832066782408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45956.832066782408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45956.832066782408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45956.832066782408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45956.832066782408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45956.832066782408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45956.832066782408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45956.832066782408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45956.832066782408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45956.832066782408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45956.832066782408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45956.832066782408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45956.832066782408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45956.832066782408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45956.832066782408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45956.832066782408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45956.832066782408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45956.832066782408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45956.832066782408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45956.832066782408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45956.832066782408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45956.832066782408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45956.832066782408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45956.832066782408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45956.832066782408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45956.832066782408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45956.832066782408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45956.832066782408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45956.832066782408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45956.832066782408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45956.832066782408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45956.832066782408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45956.832066782408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45956.832066782408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45956.832066782408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45956.832066782408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45956.832066782408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45956.832066782408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45956.832066782408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45956.832066782408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45956.832066782408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45956.832066782408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45956.832066782408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45956.832066782408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45956.832066782408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45956.832066782408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45956.832066782408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45956.832066782408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45956.832066782408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45956.832066782408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45956.832066782408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45956.832066782408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45956.832066782408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45956.832066782408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45956.832066782408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45956.832066782408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45956.832066782408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45956.832066782408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45956.832066782408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45956.832066782408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45956.832066782408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45956.832066782408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45956.832066782408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45956.832066782408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45956.832066782408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45956.832066782408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45956.832066782408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45956.832066782408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45956.832066782408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45956.832066782408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45956.832066782408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45956.832066782408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45956.832066782408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45956.832066782408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45956.832066782408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45956.832066782408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45956.832066782408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45956.832066782408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45956.832066782408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45956.832066782408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45956.832066782408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45956.832066782408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45956.832066782408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45956.832066782408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45956.832066782408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45956.832066782408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45956.832066782408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45956.832066782408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45956.832066782408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45956.832066782408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45956.832066782408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45956.832066782408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45956.832066782408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45956.832066782408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45956.832066782408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45956.832066782408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45956.832066782408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45956.832066782408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45956.832066782408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45956.832066782408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45956.832066782408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45956.832066782408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45956.832066782408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45956.832066782408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45956.832066782408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45956.832066782408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45956.832066782408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45956.832066782408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45956.832066782408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45956.832066782408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45956.832066782408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45956.832066782408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45956.832066782408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45956.832066782408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45956.832066782408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45956.832066782408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45956.832066782408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45956.832066782408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45956.832066782408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45956.832066782408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45956.832066782408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45956.832066782408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45956.832066782408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45956.832066782408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45956.832066782408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45956.832066782408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45956.832066782408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45956.832066782408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45956.832066782408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45956.832066782408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45956.832066782408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45956.832066782408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45956.832066782408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45956.832066782408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45956.832066782408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45956.832066782408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45956.832066782408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45956.832066782408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45956.832066782408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45956.832066782408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45956.832066782408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45956.832066782408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45956.832066782408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45956.832066782408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45956.832066782408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45956.832066782408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45956.832066782408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45956.832066782408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45956.832066782408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45956.832066782408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45956.832066782408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45956.832066782408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45956.832066782408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45956.832066782408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45956.832066782408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45956.832066782408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45956.832066782408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45956.832066782408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45956.832066782408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45956.832066782408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45956.832066782408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45956.832066782408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45956.832066782408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45956.832066782408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45956.832066782408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45956.832066782408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45956.832066782408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45956.832066782408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45956.832066782408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45956.832066782408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45956.832066782408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45956.832066782408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45956.832066782408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45956.832066782408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45956.832066782408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45956.832066782408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45956.832066782408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45956.832066782408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45956.832066782408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45956.832066782408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45956.832066782408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45956.832066782408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45956.832066782408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45956.832066782408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45956.832066782408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45956.832066782408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45956.832066782408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45956.832066782408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45956.832066782408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45956.832066782408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45956.832066782408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45956.832066782408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45956.832066782408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45956.832066782408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45956.832066782408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45956.832066782408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45956.832066782408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45956.832066782408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45956.832066782408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45956.832066782408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45956.832066782408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45956.832066782408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45956.832066782408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45956.832066782408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45956.832066782408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45956.832066782408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45956.832066782408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45956.832066782408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45956.832066782408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45956.832066782408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45956.832066782408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45956.832066782408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45956.832066782408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45956.832066782408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45956.832066782408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45956.832066782408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45956.832066782408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45956.832066782408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45956.832066782408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45956.832066782408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45956.832066782408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45956.832066782408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45956.832066782408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45956.832066782408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45956.832066782408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45956.832066782408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45956.832066782408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45956.832066782408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45956.832066782408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45956.832066782408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45956.832066782408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45956.832066782408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45956.832066782408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45956.832066782408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45956.832066782408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45956.832066782408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45956.832066782408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45956.832066782408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45956.832066782408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45956.832066782408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45956.832066782408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45956.832066782408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45956.832066782408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45956.832066782408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45956.832066782408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45956.832066782408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45956.832066782408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45956.832066782408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45956.832066782408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45956.832066782408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45956.832066782408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45956.832066782408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45956.832066782408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45956.832066782408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45956.832066782408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45956.832066782408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45956.832066782408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45956.832066782408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45956.832066782408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45956.832066782408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45956.832066782408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45956.832066782408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45956.832066782408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45956.832066782408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45956.832066782408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45956.832066782408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45956.832066782408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45956.832066782408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45956.832066782408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45956.832066782408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45956.832066782408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45956.832066782408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45956.832066782408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45956.832066782408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45956.832066782408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45956.832066782408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45956.832066782408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45956.832066782408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45956.832066782408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45956.832066782408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45956.832066782408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45956.832066782408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45956.832066782408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45956.832066782408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45956.832066782408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45956.832066782408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45956.832066782408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45956.832066782408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45956.832066782408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45956.832066782408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45956.832066782408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45956.832066782408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45956.832066782408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45956.832066782408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45956.832066782408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45956.832066782408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45956.832066782408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45956.832066782408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45956.832066782408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45956.832066782408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45956.832066782408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45956.832066782408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45956.832066782408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45956.832066782408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45956.832066782408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45956.832066782408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45956.832066782408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45956.832066782408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45956.832066782408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45956.832066782408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45956.832066782408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45956.832066782408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45956.832066782408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45956.832066782408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45956.832066782408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45956.832066782408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45956.832066782408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45956.832066782408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45956.832066782408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45956.832066782408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45956.832066782408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45956.832066782408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45956.832066782408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45956.832066782408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45956.832066782408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45956.832066782408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45956.832066782408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45956.832066782408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45956.832066782408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45956.832066782408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45956.832066782408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45956.832066782408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45956.832066782408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45956.832066782408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45956.832066782408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45956.832066782408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45956.832066782408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45956.832066782408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45956.832066782408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45956.832066782408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45956.832066782408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45956.832066782408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45956.832066782408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45956.832066782408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45956.832066782408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45956.832066782408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45956.832066782408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45956.832066782408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45956.832066782408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45956.832066782408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45956.832066782408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45956.832066782408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45956.832066782408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45956.832066782408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45956.832066782408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45956.832066782408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45956.832066782408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45956.832066782408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45956.832066782408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45956.832066782408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45956.832066782408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45956.832066782408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45956.832066782408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45956.832066782408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45956.832066782408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45956.832066782408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45956.832066782408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45956.832066782408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45956.832066782408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45956.832066782408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45956.832066782408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45956.832066782408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45956.832066782408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45956.832066782408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45956.832066782408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45956.832066782408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45956.832066782408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45956.832066782408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45956.832066782408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45956.832066782408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45956.832066782408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45956.832066782408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45956.832066782408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45956.832066782408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45956.832066782408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45956.832066782408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45956.832066782408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45956.832066782408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45956.832066782408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45956.832066782408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45956.832066782408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45956.832066782408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45956.832066782408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45956.832066782408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45956.832066782408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45956.832066782408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45956.832066782408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45956.832066782408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45956.832066782408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45956.832066782408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45956.832066782408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45956.832066782408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45956.832066782408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45956.832066782408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45956.832066782408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45956.832066782408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45956.832066782408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45956.832066782408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45956.832066782408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45956.832066782408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45956.832066782408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45956.832066782408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45956.832066782408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45956.832066782408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45956.832066782408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45956.832066782408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45956.832066782408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45956.832066782408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45956.832066782408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45956.832066782408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45956.832066782408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45956.832066782408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45956.832066782408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45956.832066782408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45956.832066782408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45956.832066782408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45956.832066782408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45956.832066782408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45956.832066782408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45956.832066782408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45956.832066782408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45956.832066782408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45956.832066782408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45956.832066782408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45956.832066782408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45956.832066782408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45956.832066782408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45956.832066782408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45956.832066782408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45956.832066782408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45956.832066782408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45956.832066782408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45956.832066782408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45956.832066782408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45956.832066782408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45956.832066782408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45956.832066782408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45956.832066782408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45956.832066782408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45956.832066782408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45956.832066782408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45956.832066782408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45956.832066782408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45956.832066782408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45956.832066782408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45956.832066782408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45956.832066782408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45956.832066782408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45956.832066782408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45956.832066782408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45956.832066782408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45956.832066782408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45956.832066782408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45956.832066782408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45956.832066782408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45956.832066782408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45956.832066782408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45956.832066782408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45956.832066782408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45956.832066782408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45956.832066782408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45956.832066782408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45956.832066782408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45956.832066782408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45956.832066782408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45956.832066782408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45956.832066782408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45956.832066782408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45956.832066782408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45956.832066782408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45956.832066782408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45956.832066782408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45956.832066782408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45956.832066782408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45956.832066782408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45956.832066782408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45956.832066782408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45956.832066782408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45956.832066782408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45956.832066782408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45956.832066782408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45956.832066782408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45956.832066782408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45956.832066782408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45956.832066782408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45956.832066782408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45956.832066782408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45956.832066782408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45956.832066782408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45956.832066782408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45956.832066782408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45956.832066782408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45956.832066782408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45956.832066782408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45956.832066782408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45956.832066782408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45956.832066782408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45956.832066782408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45956.832066782408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45956.832066782408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45956.832066782408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45956.832066782408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45956.832066782408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45956.832066782408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45956.832066782408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45956.832066782408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45956.832066782408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45956.832066782408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45956.832066782408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45956.832066782408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45956.832066782408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45956.832066782408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45956.832066782408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45956.832066782408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45956.832066782408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45956.832066782408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45956.832066782408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45956.832066782408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45956.832066782408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45956.832066782408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45956.832066782408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45956.832066782408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45956.832066782408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45956.832066782408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45956.832066782408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45956.832066782408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45956.832066782408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45956.832066782408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45956.832066782408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45956.832066782408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45956.832066782408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45956.832066782408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45956.832066782408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45956.832066782408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45956.832066782408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45956.832066782408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45956.832066782408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45956.832066782408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45956.832066782408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45956.832066782408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45956.832066782408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45956.832066782408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45956.832066782408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45956.832066782408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45956.832066782408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45956.832066782408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45956.832066782408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45956.832066782408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45956.832066782408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45956.832066782408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45956.832066782408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45956.832066782408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45956.832066782408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45956.832066782408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45956.832066782408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45956.832066782408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45956.832066782408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45956.832066782408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45956.832066782408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45956.832066782408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45956.832066782408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45956.832066782408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45956.832066782408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45956.832066782408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45956.832066782408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45956.832066782408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45956.832066782408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45956.832066782408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45956.832066782408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45956.832066782408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45956.832066782408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45956.832066782408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45956.832066782408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45956.832066782408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45956.832066782408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45956.832066782408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45956.832066782408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45956.832066782408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45956.832066782408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45956.832066782408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45956.832066782408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45956.832066782408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45956.832066782408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45956.832066782408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45956.832066782408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45956.832066782408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45956.832066782408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45956.832066782408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45956.832066782408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45956.832066782408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45956.832066782408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45956.832066782408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45956.832066782408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45956.832066782408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45956.832066782408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45956.832066782408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45956.832066782408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45956.832066782408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45956.832066782408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45956.832066782408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45956.832066782408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45956.832066782408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45956.832066782408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45956.832066782408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45956.832066782408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45956.832066782408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45956.832066782408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45956.832066782408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45956.832066782408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253.35134918981203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3.1973445601834101</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122"/>
      <c r="F4" s="123"/>
      <c r="G4" s="124">
        <f ca="1">IFERROR(NOW()-F4,"")</f>
        <v>45956.832066782408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45956.832066782408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122"/>
      <c r="F6" s="123"/>
      <c r="G6" s="124">
        <f ca="1">IFERROR(NOW()-F6,"")</f>
        <v>45956.832066782408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45956.832066782408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45956.832066782408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45956.832066782408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45956.832066782408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45956.832066782408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45956.832066782408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45956.832066782408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45956.832066782408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45956.832066782408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45956.832066782408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45956.832066782408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45956.832066782408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45956.832066782408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45956.832066782408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45956.832066782408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45956.832066782408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45956.832066782408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45956.832066782408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45956.832066782408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45956.832066782408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45956.832066782408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45956.832066782408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45956.832066782408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45956.832066782408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45956.832066782408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45956.832066782408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45956.832066782408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45956.832066782408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45956.832066782408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45956.832066782408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45956.832066782408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45956.832066782408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45956.832066782408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45956.832066782408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45956.832066782408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45956.832066782408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45956.832066782408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45956.832066782408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45956.832066782408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45956.832066782408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45956.832066782408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45956.832066782408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45956.832066782408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45956.832066782408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45956.832066782408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45956.832066782408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45956.832066782408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45956.832066782408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45956.832066782408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45956.832066782408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45956.832066782408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45956.832066782408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45956.832066782408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45956.832066782408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45956.832066782408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45956.832066782408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45956.832066782408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45956.832066782408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45956.832066782408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45956.832066782408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45956.832066782408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45956.832066782408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45956.832066782408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45956.832066782408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45956.832066782408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45956.832066782408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45956.832066782408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45956.832066782408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45956.832066782408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45956.832066782408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45956.832066782408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45956.832066782408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45956.832066782408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45956.832066782408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45956.832066782408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45956.832066782408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45956.832066782408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45956.832066782408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45956.832066782408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45956.832066782408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45956.832066782408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45956.832066782408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45956.832066782408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45956.832066782408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45956.832066782408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45956.832066782408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45956.832066782408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45956.832066782408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45956.832066782408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45956.832066782408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45956.832066782408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45956.832066782408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45956.832066782408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45956.832066782408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45956.832066782408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45956.832066782408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45956.832066782408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45956.832066782408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45956.832066782408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45956.832066782408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45956.832066782408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45956.832066782408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45956.832066782408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45956.832066782408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45956.832066782408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45956.832066782408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45956.832066782408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45956.832066782408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45956.832066782408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45956.832066782408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45956.832066782408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45956.832066782408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45956.832066782408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45956.832066782408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45956.832066782408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45956.832066782408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45956.832066782408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45956.832066782408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45956.832066782408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45956.832066782408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45956.832066782408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45956.832066782408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45956.832066782408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45956.832066782408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45956.832066782408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45956.832066782408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45956.832066782408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45956.832066782408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45956.832066782408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45956.832066782408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45956.832066782408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45956.832066782408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45956.832066782408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45956.832066782408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45956.832066782408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45956.832066782408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45956.832066782408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45956.832066782408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45956.832066782408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45956.832066782408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45956.832066782408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45956.832066782408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45956.832066782408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45956.832066782408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45956.832066782408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45956.832066782408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45956.832066782408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45956.832066782408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45956.832066782408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45956.832066782408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45956.832066782408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45956.832066782408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45956.832066782408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45956.832066782408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45956.832066782408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45956.832066782408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45956.832066782408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45956.832066782408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45956.832066782408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45956.832066782408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45956.832066782408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45956.832066782408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45956.832066782408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45956.832066782408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45956.832066782408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45956.832066782408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45956.832066782408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45956.832066782408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45956.832066782408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45956.832066782408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45956.832066782408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45956.832066782408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45956.832066782408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45956.832066782408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45956.832066782408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45956.832066782408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45956.832066782408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45956.832066782408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45956.832066782408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45956.832066782408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45956.832066782408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45956.832066782408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45956.832066782408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45956.832066782408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45956.832066782408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45956.832066782408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45956.832066782408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45956.832066782408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45956.832066782408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45956.832066782408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45956.832066782408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45956.832066782408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45956.832066782408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45956.832066782408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45956.832066782408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45956.832066782408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45956.832066782408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45956.832066782408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45956.832066782408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45956.832066782408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45956.832066782408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45956.832066782408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45956.832066782408</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45956.832066782408</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65.000006597219908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30.643189467591583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8.1709556712958147</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39081</v>
      </c>
      <c r="F5" s="153">
        <v>45956.726053240738</v>
      </c>
      <c r="G5" s="154">
        <f ca="1">IFERROR(NOW()-F5,"")</f>
        <v>0.10601354167010868</v>
      </c>
      <c r="H5" s="153">
        <v>45956.671886574077</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45956.832066782408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45956.832066782408</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45956.832066782408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45956.832066782408</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45956.832066782408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45956.832066782408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45956.832066782408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45956.832066782408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45956.832066782408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45956.832066782408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45956.832066782408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45956.832066782408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45956.832066782408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45956.832066782408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45956.832066782408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45956.832066782408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45956.832066782408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45956.832066782408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45956.832066782408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45956.832066782408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45956.832066782408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45956.832066782408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45956.832066782408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45956.832066782408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45956.832066782408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45956.832066782408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45956.832066782408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45956.832066782408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45956.832066782408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45956.832066782408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45956.832066782408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45956.832066782408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45956.832066782408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45956.832066782408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45956.832066782408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45956.832066782408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45956.832066782408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45956.832066782408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45956.832066782408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45956.832066782408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45956.832066782408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45956.832066782408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45956.832066782408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45956.832066782408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45956.832066782408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45956.832066782408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45956.832066782408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45956.832066782408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45956.832066782408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45956.832066782408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45956.832066782408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45956.832066782408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45956.832066782408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45956.832066782408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45956.832066782408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45956.832066782408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45956.832066782408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45956.832066782408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45956.832066782408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45956.832066782408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45956.832066782408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45956.832066782408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45956.832066782408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45956.832066782408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45956.832066782408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45956.832066782408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45956.832066782408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45956.832066782408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45956.832066782408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45956.832066782408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45956.832066782408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45956.832066782408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45956.832066782408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45956.832066782408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45956.832066782408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45956.832066782408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45956.832066782408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45956.832066782408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45956.832066782408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45956.832066782408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45956.832066782408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45956.832066782408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45956.832066782408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45956.832066782408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45956.832066782408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45956.832066782408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45956.832066782408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45956.832066782408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45956.832066782408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45956.832066782408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45956.832066782408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45956.832066782408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45956.832066782408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45956.832066782408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45956.832066782408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45956.832066782408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45956.832066782408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45956.832066782408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45956.832066782408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45956.832066782408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45956.832066782408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45956.832066782408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45956.832066782408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45956.832066782408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45956.832066782408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45956.832066782408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45956.832066782408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45956.832066782408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45956.832066782408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45956.832066782408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45956.832066782408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45956.832066782408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45956.832066782408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45956.832066782408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45956.832066782408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45956.832066782408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45956.832066782408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45956.832066782408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45956.832066782408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45956.832066782408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45956.832066782408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45956.832066782408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45956.832066782408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45956.832066782408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45956.832066782408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45956.832066782408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45956.832066782408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45956.832066782408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45956.832066782408</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45956.832066782408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45956.832066782408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45956.832066782408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45956.832066782408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45956.832066782408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45956.832066782408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45956.832066782408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45956.832066782408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45956.832066782408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45956.832066782408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45956.832066782408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45956.832066782408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45956.832066782408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45956.832066782408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45956.832066782408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45956.832066782408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45956.832066782408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45956.832066782408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45956.832066782408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45956.832066782408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45956.832066782408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45956.832066782408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45956.832066782408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45956.832066782408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45956.832066782408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45956.832066782408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45956.832066782408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45956.832066782408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45956.832066782408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45956.832066782408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45956.832066782408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45956.832066782408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45956.832066782408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45956.832066782408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45956.832066782408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45956.832066782408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45956.832066782408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45956.832066782408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45956.832066782408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45956.832066782408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45956.832066782408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45956.832066782408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45956.832066782408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45956.832066782408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45956.832066782408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45956.832066782408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45956.832066782408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45956.832066782408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45956.832066782408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45956.832066782408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45956.832066782408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45956.832066782408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45956.832066782408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45956.832066782408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45956.832066782408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45956.832066782408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45956.832066782408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45956.832066782408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45956.832066782408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45956.832066782408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45956.832066782408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45956.832066782408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45956.832066782408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45956.832066782408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45956.832066782408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45956.832066782408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45956.832066782408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45956.832066782408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45956.832066782408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45956.832066782408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45956.832066782408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45956.832066782408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45956.832066782408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45956.832066782408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45956.832066782408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45956.832066782408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45956.832066782408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45956.832066782408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45956.832066782408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45956.832066782408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45956.832066782408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45956.832066782408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45956.832066782408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45956.832066782408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45956.832066782408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45956.832066782408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45956.832066782408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45956.832066782408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45956.832066782408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45956.832066782408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45956.832066782408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45956.832066782408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45956.832066782408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45956.832066782408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45956.832066782408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45956.832066782408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45956.832066782408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45956.832066782408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45956.832066782408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45956.832066782408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45956.832066782408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45956.832066782408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45956.832066782408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45956.832066782408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45956.832066782408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45956.832066782408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45956.832066782408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45956.832066782408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45956.832066782408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45956.832066782408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45956.832066782408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45956.832066782408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45956.832066782408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45956.832066782408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45956.832066782408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45956.832066782408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45956.832066782408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45956.832066782408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45956.832066782408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45956.832066782408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45956.832066782408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45956.832066782408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45956.832066782408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45956.832066782408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45956.832066782408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45956.832066782408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45956.832066782408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45956.832066782408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45956.832066782408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45956.832066782408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45956.832066782408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45956.832066782408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45956.832066782408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45956.832066782408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45956.832066782408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45956.832066782408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45956.832066782408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45956.832066782408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45956.832066782408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45956.832066782408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45956.832066782408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45956.832066782408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45956.832066782408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45956.832066782408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45956.832066782408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45956.832066782408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45956.832066782408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45956.832066782408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45956.832066782408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45956.832066782408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45956.832066782408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45956.832066782408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45956.832066782408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45956.832066782408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45956.832066782408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45956.832066782408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45956.832066782408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45956.832066782408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45956.832066782408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45956.832066782408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45956.832066782408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45956.832066782408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45956.832066782408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45956.832066782408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45956.832066782408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45956.832066782408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45956.832066782408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45956.832066782408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45956.832066782408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45956.832066782408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45956.832066782408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45956.832066782408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45956.832066782408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45956.832066782408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45956.832066782408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45956.832066782408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45956.832066782408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45956.832066782408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45956.832066782408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45956.832066782408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45956.832066782408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45956.832066782408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45956.832066782408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45956.832066782408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45956.832066782408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45956.832066782408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45956.832066782408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45956.832066782408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45956.832066782408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45956.832066782408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45956.832066782408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45956.832066782408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45956.832066782408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45956.832066782408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45956.832066782408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45956.832066782408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45956.832066782408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45956.832066782408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45956.832066782408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45956.832066782408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45956.832066782408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45956.832066782408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45956.832066782408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45956.832066782408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45956.832066782408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45956.832066782408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45956.832066782408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45956.832066782408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45956.832066782408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45956.832066782408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45956.832066782408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45956.832066782408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45956.832066782408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45956.832066782408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45956.832066782408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45956.832066782408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45956.832066782408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45956.832066782408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45956.832066782408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45956.832066782408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45956.832066782408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45956.832066782408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45956.832066782408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45956.832066782408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45956.832066782408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45956.832066782408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45956.832066782408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45956.832066782408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45956.832066782408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45956.832066782408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45956.832066782408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45956.832066782408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45956.832066782408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45956.832066782408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45956.832066782408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45956.832066782408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45956.832066782408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45956.832066782408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45956.832066782408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45956.832066782408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45956.832066782408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45956.832066782408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45956.832066782408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45956.832066782408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45956.832066782408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45956.832066782408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45956.832066782408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45956.832066782408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45956.832066782408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45956.832066782408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45956.832066782408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45956.832066782408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45956.832066782408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45956.832066782408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45956.832066782408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45956.832066782408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45956.832066782408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45956.832066782408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45956.832066782408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45956.832066782408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45956.832066782408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45956.832066782408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45956.832066782408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45956.832066782408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45956.832066782408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45956.832066782408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45956.832066782408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45956.832066782408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45956.832066782408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45956.832066782408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45956.832066782408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45956.832066782408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45956.832066782408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45956.832066782408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45956.832066782408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45956.832066782408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45956.832066782408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45956.832066782408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45956.832066782408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45956.832066782408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45956.832066782408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45956.832066782408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45956.832066782408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45956.832066782408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45956.832066782408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45956.832066782408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45956.832066782408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45956.832066782408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45956.832066782408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45956.832066782408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45956.832066782408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45956.832066782408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45956.832066782408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45956.832066782408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45956.832066782408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45956.832066782408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45956.832066782408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45956.832066782408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45956.832066782408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45956.832066782408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45956.832066782408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45956.832066782408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45956.832066782408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45956.832066782408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45956.832066782408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45956.832066782408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45956.832066782408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45956.832066782408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45956.832066782408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45956.832066782408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45956.832066782408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45956.832066782408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45956.832066782408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45956.832066782408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45956.832066782408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45956.832066782408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45956.832066782408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45956.832066782408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45956.832066782408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45956.832066782408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45956.832066782408</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c r="G2" s="77">
        <f ca="1">IFERROR(NOW()-F2,"-")</f>
        <v>45956.832066782408</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2</v>
      </c>
      <c r="D3" s="103" t="s">
        <v>32747</v>
      </c>
      <c r="E3" s="106" t="s">
        <v>38998</v>
      </c>
      <c r="F3" s="107">
        <v>45956.809479166666</v>
      </c>
      <c r="G3" s="77">
        <f ca="1">IFERROR(NOW()-F3,"-")</f>
        <v>2.2587615741940681E-2</v>
      </c>
      <c r="H3" s="107">
        <v>45956.802581018521</v>
      </c>
      <c r="I3" s="103" t="str">
        <f>IFERROR(VLOOKUP(D3,DB!A:F,6,0),"")</f>
        <v>SCECO</v>
      </c>
      <c r="J3" s="102" t="str">
        <f>IFERROR(VLOOKUP(D3,DB!A:G,7,0),"")</f>
        <v>Vandalized</v>
      </c>
      <c r="K3" s="108" t="s">
        <v>39101</v>
      </c>
      <c r="L3" s="109" t="str">
        <f>IFERROR(VLOOKUP(D3,DB!A:I,9,0),"")</f>
        <v>Latis</v>
      </c>
    </row>
    <row r="4" spans="1:16383" ht="31.5" customHeight="1">
      <c r="A4" s="104"/>
      <c r="B4" s="103" t="str">
        <f>IFERROR(VLOOKUP(D4,DB!A:K,11,0),"")</f>
        <v/>
      </c>
      <c r="C4" s="105"/>
      <c r="D4" s="103"/>
      <c r="E4" s="106"/>
      <c r="F4" s="107"/>
      <c r="G4" s="77">
        <f ca="1">IFERROR(NOW()-F4,"-")</f>
        <v>45956.832066782408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45956.832066782408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45956.832066782408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45956.832066782408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45956.832066782408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45956.832066782408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45956.832066782408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45956.832066782408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45956.832066782408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45956.832066782408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45956.832066782408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45956.832066782408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45956.832066782408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45956.832066782408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45956.832066782408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45956.832066782408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45956.832066782408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45956.832066782408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45956.832066782408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45956.832066782408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45956.832066782408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45956.832066782408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45956.832066782408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45956.832066782408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45956.832066782408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45956.832066782408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45956.832066782408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45956.832066782408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45956.832066782408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45956.832066782408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45956.832066782408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45956.832066782408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45956.832066782408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45956.832066782408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45956.832066782408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45956.832066782408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45956.832066782408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45956.832066782408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45956.832066782408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45956.832066782408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45956.832066782408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45956.832066782408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45956.832066782408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45956.832066782408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45956.832066782408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45956.832066782408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45956.832066782408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45956.832066782408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45956.832066782408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45956.832066782408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45956.832066782408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45956.832066782408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45956.832066782408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45956.832066782408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45956.832066782408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45956.832066782408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45956.832066782408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45956.832066782408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45956.832066782408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45956.832066782408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45956.832066782408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45956.832066782408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45956.832066782408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45956.832066782408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45956.832066782408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45956.832066782408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45956.832066782408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45956.832066782408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45956.832066782408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45956.832066782408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45956.832066782408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45956.832066782408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45956.832066782408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45956.832066782408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45956.832066782408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45956.832066782408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45956.832066782408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45956.832066782408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45956.832066782408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45956.832066782408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45956.832066782408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45956.832066782408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45956.832066782408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45956.832066782408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45956.832066782408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45956.832066782408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45956.832066782408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45956.832066782408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45956.832066782408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45956.832066782408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45956.832066782408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45956.832066782408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45956.832066782408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45956.832066782408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45956.832066782408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45956.832066782408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45956.832066782408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45956.832066782408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45956.832066782408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45956.832066782408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45956.832066782408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45956.832066782408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45956.832066782408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45956.832066782408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45956.832066782408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45956.832066782408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45956.832066782408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45956.832066782408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45956.832066782408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45956.832066782408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45956.832066782408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45956.832066782408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45956.832066782408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45956.832066782408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45956.832066782408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45956.832066782408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45956.832066782408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45956.832066782408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45956.832066782408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45956.832066782408</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2025-10-26T16:58:37Z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