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57" documentId="120_S{2AC9BD13-BADA-5192-A53E-5A8FF88502F6}" xr6:coauthVersionLast="47" xr6:coauthVersionMax="47" xr10:uidLastSave="{CEC0D6B7-8E46-42C9-B532-16466456CBF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<sst xmlns="http://schemas.openxmlformats.org/spreadsheetml/2006/main" count="180267" uniqueCount="39120">
  <si>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</si>
  <si>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</si>
  <si>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</si>
  <si>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</si>
  <si>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</si>
  <si>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</si>
  <si>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</si>
  <si>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</si>
  <si>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</si>
  <si>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</si>
  <si>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</si>
  <si>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</si>
  <si>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</si>
  <si>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</si>
  <si>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</si>
  <si>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</si>
  <si>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</si>
  <si>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</si>
  <si>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</si>
  <si>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</si>
  <si>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</si>
  <si>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</si>
  <si>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</si>
  <si>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</si>
  <si>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</si>
  <si>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</si>
  <si>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</si>
  <si>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</si>
  <si>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</si>
  <si>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</si>
  <si>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</si>
  <si>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</si>
  <si>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</si>
  <si>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</si>
  <si>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</si>
  <si>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</si>
  <si>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</si>
  <si>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</si>
  <si>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</si>
  <si>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</si>
  <si>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</si>
  <si>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</si>
  <si>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</si>
  <si>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</si>
  <si>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</si>
  <si>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</si>
  <si>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</si>
  <si>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</si>
  <si>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</si>
  <si>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</si>
  <si>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</si>
  <si>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</si>
  <si>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</si>
  <si>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</si>
  <si>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</si>
  <si>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</si>
  <si>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</si>
  <si>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</si>
  <si>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</si>
  <si>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</si>
  <si>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</si>
  <si>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</si>
  <si>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</si>
  <si>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</si>
  <si>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</si>
  <si>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</si>
  <si>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</si>
  <si>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</si>
  <si>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</si>
  <si>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</si>
  <si>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</si>
  <si>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</si>
  <si>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</si>
  <si>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</si>
  <si>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</si>
  <si>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</si>
  <si>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</si>
  <si>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</si>
  <si>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</si>
  <si>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</si>
  <si>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</si>
  <si>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</si>
  <si>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</si>
  <si>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</si>
  <si>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</si>
  <si>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</si>
  <si>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</si>
  <si>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</si>
  <si>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</si>
  <si>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</si>
  <si>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</si>
  <si>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</si>
  <si>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</si>
  <si>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</si>
  <si>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</si>
  <si>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</si>
  <si>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</si>
  <si>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</si>
  <si>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</si>
  <si>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</si>
  <si>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</si>
  <si>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</si>
  <si>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</si>
  <si>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</si>
  <si>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</si>
  <si>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</si>
  <si>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</si>
  <si>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</si>
  <si>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</si>
  <si>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</si>
  <si>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</si>
  <si>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</si>
  <si>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</si>
  <si>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</si>
  <si>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</si>
  <si>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</si>
  <si>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</si>
  <si>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</si>
  <si>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</si>
  <si>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</si>
  <si>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</si>
  <si>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</si>
  <si>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</si>
  <si>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</si>
  <si>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</si>
  <si>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</si>
  <si>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</si>
  <si>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</si>
  <si>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</si>
  <si>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</si>
  <si>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</si>
  <si>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</si>
  <si>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</si>
  <si>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</si>
  <si>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</si>
  <si>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</si>
  <si>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</si>
  <si>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</si>
  <si>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</si>
  <si>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</si>
  <si>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</si>
  <si>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</si>
  <si>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</si>
  <si>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</si>
  <si>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</si>
  <si>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</si>
  <si>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</si>
  <si>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</si>
  <si>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</si>
  <si>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</si>
  <si>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</si>
  <si>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</si>
  <si>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</si>
  <si>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</si>
  <si>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</si>
  <si>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</si>
  <si>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</si>
  <si>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</si>
  <si>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</si>
  <si>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</si>
  <si>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</si>
  <si>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</si>
  <si>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</si>
  <si>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</si>
  <si>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</si>
  <si>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</si>
  <si>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</si>
  <si>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</si>
  <si>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</si>
  <si>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</si>
  <si>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</si>
  <si>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</si>
  <si>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</si>
  <si>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</si>
  <si>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</si>
  <si>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</si>
  <si>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</si>
  <si>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</si>
  <si>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</si>
  <si>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</si>
  <si>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</si>
  <si>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</si>
  <si>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</si>
  <si>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</si>
  <si>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</si>
  <si>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</si>
  <si>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</si>
  <si>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</si>
  <si>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</si>
  <si>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</si>
  <si>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</si>
  <si>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</si>
  <si>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</si>
  <si>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</si>
  <si>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</si>
  <si>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</si>
  <si>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</si>
  <si>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</si>
  <si>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</si>
  <si>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</si>
  <si>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</si>
  <si>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</si>
  <si>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</si>
  <si>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</si>
  <si>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</si>
  <si>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</si>
  <si>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</si>
  <si>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</si>
  <si>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</si>
  <si>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</si>
  <si>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</si>
  <si>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</si>
  <si>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</si>
  <si>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</si>
  <si>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</si>
  <si>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</si>
  <si>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</si>
  <si>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</si>
  <si>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</si>
  <si>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</si>
  <si>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</si>
  <si>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</si>
  <si>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</si>
  <si>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</si>
  <si>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</si>
  <si>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</si>
  <si>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</si>
  <si>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</si>
  <si>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</si>
  <si>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</si>
  <si>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</si>
  <si>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</si>
  <si>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</si>
  <si>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</si>
  <si>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</si>
  <si>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</si>
  <si>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</si>
  <si>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</si>
  <si>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</si>
  <si>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</si>
  <si>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</si>
  <si>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</si>
  <si>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</si>
  <si>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</si>
  <si>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</si>
  <si>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</si>
  <si>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</si>
  <si>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</si>
  <si>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</si>
  <si>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</si>
  <si>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</si>
  <si>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</si>
  <si>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</si>
  <si>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</si>
  <si>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</si>
  <si>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</si>
  <si>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</si>
  <si>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</si>
  <si>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</si>
  <si>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</si>
  <si>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</si>
  <si>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</si>
  <si>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</si>
  <si>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</si>
  <si>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</si>
  <si>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</si>
  <si>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</si>
  <si>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</si>
  <si>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</si>
  <si>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</si>
  <si>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</si>
  <si>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</si>
  <si>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</si>
  <si>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</si>
  <si>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</si>
  <si>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</si>
  <si>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</si>
  <si>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</si>
  <si>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</si>
  <si>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</si>
  <si>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</si>
  <si>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</si>
  <si>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</si>
  <si>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</si>
  <si>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</si>
  <si>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</si>
  <si>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</si>
  <si>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</si>
  <si>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</si>
  <si>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</si>
  <si>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</si>
  <si>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</si>
  <si>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</si>
  <si>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</si>
  <si>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</si>
  <si>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</si>
  <si>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</si>
  <si>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</si>
  <si>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</si>
  <si>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</si>
  <si>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</si>
  <si>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</si>
  <si>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</si>
  <si>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</si>
  <si>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</si>
  <si>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</si>
  <si>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</si>
  <si>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</si>
  <si>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</si>
  <si>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</si>
  <si>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</si>
  <si>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</si>
  <si>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</si>
  <si>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</si>
  <si>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</si>
  <si>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</si>
  <si>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</si>
  <si>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</si>
  <si>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</si>
  <si>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</si>
  <si>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</si>
  <si>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</si>
  <si>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</si>
  <si>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</si>
  <si>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</si>
  <si>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</si>
  <si>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</si>
  <si>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</si>
  <si>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</si>
  <si>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</si>
  <si>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</si>
  <si>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</si>
  <si>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</si>
  <si>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</si>
  <si>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</si>
  <si>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</si>
  <si>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</si>
  <si>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</si>
  <si>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</si>
  <si>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</si>
  <si>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</si>
  <si>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</si>
  <si>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</si>
  <si>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</si>
  <si>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</si>
  <si>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</si>
  <si>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</si>
  <si>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</si>
  <si>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</si>
  <si>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</si>
  <si>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</si>
  <si>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</si>
  <si>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</si>
  <si>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</si>
  <si>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</si>
  <si>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</si>
  <si>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</si>
  <si>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</si>
  <si>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</si>
  <si>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</si>
  <si>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</si>
  <si>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</si>
  <si>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</si>
  <si>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</si>
  <si>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</si>
  <si>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</si>
  <si>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</si>
  <si>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</si>
  <si>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</si>
  <si>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</si>
  <si>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</si>
  <si>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</si>
  <si>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</si>
  <si>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</si>
  <si>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</si>
  <si>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</si>
  <si>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</si>
  <si>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</si>
  <si>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</si>
  <si>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</si>
  <si>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</si>
  <si>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</si>
  <si>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</si>
  <si>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</si>
  <si>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</si>
  <si>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</si>
  <si>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</si>
  <si>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</si>
  <si>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</si>
  <si>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</si>
  <si>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</si>
  <si>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</si>
  <si>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</si>
  <si>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</si>
  <si>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</si>
  <si>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</si>
  <si>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</si>
  <si>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</si>
  <si>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</si>
  <si>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</si>
  <si>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</si>
  <si>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</si>
  <si>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</si>
  <si>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</si>
  <si>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</si>
  <si>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</si>
  <si>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</si>
  <si>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</si>
  <si>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</si>
  <si>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</si>
  <si>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</si>
  <si>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</si>
  <si>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</si>
  <si>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</si>
  <si>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</si>
  <si>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</si>
  <si>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</si>
  <si>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</si>
  <si>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</si>
  <si>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</si>
  <si>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</si>
  <si>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</si>
  <si>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</si>
  <si>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</si>
  <si>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</si>
  <si>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</si>
  <si>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</si>
  <si>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</si>
  <si>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</si>
  <si>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</si>
  <si>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</si>
  <si>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</si>
  <si>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</si>
  <si>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</si>
  <si>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</si>
  <si>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</si>
  <si>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</si>
  <si>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</si>
  <si>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</si>
  <si>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</si>
  <si>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</si>
  <si>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</si>
  <si>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</si>
  <si>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</si>
  <si>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</si>
  <si>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</si>
  <si>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</si>
  <si>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</si>
  <si>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</si>
  <si>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</si>
  <si>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</si>
  <si>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</si>
  <si>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</si>
  <si>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</si>
  <si>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</si>
  <si>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</si>
  <si>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</si>
  <si>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</si>
  <si>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</si>
  <si>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</si>
  <si>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</si>
  <si>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</si>
  <si>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</si>
  <si>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</si>
  <si>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</si>
  <si>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</si>
  <si>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</si>
  <si>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</si>
  <si>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</si>
  <si>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</si>
  <si>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</si>
  <si>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</si>
  <si>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</si>
  <si>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</si>
  <si>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</si>
  <si>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</si>
  <si>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</si>
  <si>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</si>
  <si>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</si>
  <si>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</si>
  <si>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</si>
  <si>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</si>
  <si>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</si>
  <si>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</si>
  <si>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</si>
  <si>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</si>
  <si>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</si>
  <si>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</si>
  <si>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</si>
  <si>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</si>
  <si>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</si>
  <si>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</si>
  <si>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</si>
  <si>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</si>
  <si>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</si>
  <si>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</si>
  <si>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</si>
  <si>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</si>
  <si>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</si>
  <si>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</si>
  <si>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</si>
  <si>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</si>
  <si>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</si>
  <si>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</si>
  <si>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</si>
  <si>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</si>
  <si>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</si>
  <si>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</si>
  <si>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</si>
  <si>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</si>
  <si>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</si>
  <si>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</si>
  <si>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</si>
  <si>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</si>
  <si>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</si>
  <si>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</si>
  <si>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</si>
  <si>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</si>
  <si>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</si>
  <si>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</si>
  <si>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</si>
  <si>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</si>
  <si>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</si>
  <si>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</si>
  <si>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</si>
  <si>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</si>
  <si>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</si>
  <si>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</si>
  <si>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</si>
  <si>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</si>
  <si>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</si>
  <si>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</si>
  <si>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</si>
  <si>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</si>
  <si>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</si>
  <si>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</si>
  <si>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</si>
  <si>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</si>
  <si>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</si>
  <si>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</si>
  <si>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</si>
  <si>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</si>
  <si>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</si>
  <si>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</si>
  <si>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</si>
  <si>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</si>
  <si>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</si>
  <si>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</si>
  <si>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</si>
  <si>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</si>
  <si>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</si>
  <si>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</si>
  <si>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</si>
  <si>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</si>
  <si>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</si>
  <si>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</si>
  <si>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</si>
  <si>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</si>
  <si>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</si>
  <si>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</si>
  <si>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</si>
  <si>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</si>
  <si>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</si>
  <si>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</si>
  <si>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</si>
  <si>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</si>
  <si>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</si>
  <si>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</si>
  <si>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</si>
  <si>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</si>
  <si>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</si>
  <si>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</si>
  <si>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</si>
  <si>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</si>
  <si>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</si>
  <si>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</si>
  <si>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</si>
  <si>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</si>
  <si>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</si>
  <si>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</si>
  <si>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</si>
  <si>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</si>
  <si>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</si>
  <si>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</si>
  <si>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</si>
  <si>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</si>
  <si>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</si>
  <si>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</si>
  <si>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</si>
  <si>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</si>
  <si>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</si>
  <si>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</si>
  <si>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</si>
  <si>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</si>
  <si>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</si>
  <si>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</si>
  <si>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</si>
  <si>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</si>
  <si>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</si>
  <si>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</si>
  <si>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</si>
  <si>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</si>
  <si>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</si>
  <si>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</si>
  <si>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</si>
  <si>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</si>
  <si>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</si>
  <si>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</si>
  <si>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</si>
  <si>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</si>
  <si>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</si>
  <si>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</si>
  <si>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</si>
  <si>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</si>
  <si>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</si>
  <si>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</si>
  <si>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</si>
  <si>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</si>
  <si>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</si>
  <si>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</si>
  <si>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</si>
  <si>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</si>
  <si>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</si>
  <si>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</si>
  <si>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</si>
  <si>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</si>
  <si>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</si>
  <si>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</si>
  <si>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</si>
  <si>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</si>
  <si>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</si>
  <si>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</si>
  <si>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</si>
  <si>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</si>
  <si>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</si>
  <si>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</si>
  <si>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</si>
  <si>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</si>
  <si>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</si>
  <si>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</si>
  <si>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</si>
  <si>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</si>
  <si>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</si>
  <si>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</si>
  <si>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</si>
  <si>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</si>
  <si>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</si>
  <si>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</si>
  <si>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</si>
  <si>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</si>
  <si>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</si>
  <si>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</si>
  <si>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</si>
  <si>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</si>
  <si>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</si>
  <si>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</si>
  <si>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</si>
  <si>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</si>
  <si>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</si>
  <si>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</si>
  <si>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</si>
  <si>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</si>
  <si>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</si>
  <si>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</si>
  <si>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</si>
  <si>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</si>
  <si>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</si>
  <si>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</si>
  <si>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</si>
  <si>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</si>
  <si>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</si>
  <si>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</si>
  <si>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</si>
  <si>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</si>
  <si>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</si>
  <si>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</si>
  <si>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</si>
  <si>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</si>
  <si>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</si>
  <si>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</si>
  <si>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</si>
  <si>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</si>
  <si>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</si>
  <si>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</si>
  <si>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</si>
  <si>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</si>
  <si>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</si>
  <si>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</si>
  <si>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</si>
  <si>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</si>
  <si>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</si>
  <si>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</si>
  <si>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</si>
  <si>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</si>
  <si>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</si>
  <si>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</si>
  <si>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</si>
  <si>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</si>
  <si>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</si>
  <si>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</si>
  <si>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</si>
  <si>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</si>
  <si>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</si>
  <si>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</si>
  <si>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</si>
  <si>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</si>
  <si>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</si>
  <si>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</si>
  <si>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</si>
  <si>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</si>
  <si>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</si>
  <si>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</si>
  <si>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</si>
  <si>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</si>
  <si>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</si>
  <si>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</si>
  <si>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</si>
  <si>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</si>
  <si>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</si>
  <si>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</si>
  <si>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</si>
  <si>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</si>
  <si>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</si>
  <si>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</si>
  <si>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</si>
  <si>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</si>
  <si>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</si>
  <si>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</si>
  <si>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</si>
  <si>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</si>
  <si>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</si>
  <si>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</si>
  <si>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</si>
  <si>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</si>
  <si>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</si>
  <si>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</si>
  <si>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</si>
  <si>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</si>
  <si>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</si>
  <si>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</si>
  <si>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</si>
  <si>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</si>
  <si>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</si>
  <si>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</si>
  <si>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</si>
  <si>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</si>
  <si>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</si>
  <si>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</si>
  <si>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</si>
  <si>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</si>
  <si>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</si>
  <si>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</si>
  <si>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</si>
  <si>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</si>
  <si>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</si>
  <si>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</si>
  <si>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</si>
  <si>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</si>
  <si>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</si>
  <si>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</si>
  <si>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</si>
  <si>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</si>
  <si>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</si>
  <si>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</si>
  <si>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</si>
  <si>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</si>
  <si>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</si>
  <si>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</si>
  <si>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</si>
  <si>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</si>
  <si>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</si>
  <si>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</si>
  <si>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</si>
  <si>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</si>
  <si>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</si>
  <si>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</si>
  <si>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</si>
  <si>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</si>
  <si>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</si>
  <si>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</si>
  <si>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</si>
  <si>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</si>
  <si>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</si>
  <si>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</si>
  <si>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</si>
  <si>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</si>
  <si>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</si>
  <si>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</si>
  <si>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</si>
  <si>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</si>
  <si>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</si>
  <si>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</si>
  <si>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</si>
  <si>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</si>
  <si>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</si>
  <si>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</si>
  <si>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</si>
  <si>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</si>
  <si>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</si>
  <si>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</si>
  <si>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</si>
  <si>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</si>
  <si>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</si>
  <si>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</si>
  <si>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</si>
  <si>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</si>
  <si>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</si>
  <si>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</si>
  <si>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</si>
  <si>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</si>
  <si>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</si>
  <si>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</si>
  <si>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</si>
  <si>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</si>
  <si>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</si>
  <si>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</si>
  <si>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</si>
  <si>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</si>
  <si>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</si>
  <si>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</si>
  <si>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</si>
  <si>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</si>
  <si>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</si>
  <si>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</si>
  <si>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</si>
  <si>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</si>
  <si>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</si>
  <si>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</si>
  <si>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</si>
  <si>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</si>
  <si>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</si>
  <si>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</si>
  <si>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</si>
  <si>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</si>
  <si>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</si>
  <si>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</si>
  <si>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</si>
  <si>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</si>
  <si>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</si>
  <si>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</si>
  <si>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</si>
  <si>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</si>
  <si>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</si>
  <si>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</si>
  <si>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</si>
  <si>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</si>
  <si>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</si>
  <si>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</si>
  <si>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</si>
  <si>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</si>
  <si>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</si>
  <si>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</si>
  <si>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</si>
  <si>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</si>
  <si>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</si>
  <si>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</si>
  <si>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</si>
  <si>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</si>
  <si>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</si>
  <si>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</si>
  <si>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</si>
  <si>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</si>
  <si>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</si>
  <si>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</si>
  <si>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</si>
  <si>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</si>
  <si>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</si>
  <si>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</si>
  <si>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</si>
  <si>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</si>
  <si>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</si>
  <si>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</si>
  <si>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</si>
  <si>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</si>
  <si>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</si>
  <si>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</si>
  <si>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</si>
  <si>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</si>
  <si>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</si>
  <si>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</si>
  <si>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</si>
  <si>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</si>
  <si>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</si>
  <si>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</si>
  <si>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</si>
  <si>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</si>
  <si>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</si>
  <si>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</si>
  <si>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</si>
  <si>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</si>
  <si>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</si>
  <si>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</si>
  <si>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</si>
  <si>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</si>
  <si>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</si>
  <si>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</si>
  <si>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</si>
  <si>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</si>
  <si>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</si>
  <si>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</si>
  <si>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</si>
  <si>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</si>
  <si>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</si>
  <si>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</si>
  <si>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</si>
  <si>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</si>
  <si>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</si>
  <si>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</si>
  <si>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</si>
  <si>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</si>
  <si>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</si>
  <si>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</si>
  <si>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</si>
  <si>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</si>
  <si>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</si>
  <si>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</si>
  <si>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</si>
  <si>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</si>
  <si>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</si>
  <si>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</si>
  <si>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</si>
  <si>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</si>
  <si>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</si>
  <si>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</si>
  <si>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</si>
  <si>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</si>
  <si>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</si>
  <si>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</si>
  <si>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</si>
  <si>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</si>
  <si>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</si>
  <si>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</si>
  <si>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</si>
  <si>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</si>
  <si>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</si>
  <si>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</si>
  <si>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</si>
  <si>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</si>
  <si>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</si>
  <si>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</si>
  <si>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</si>
  <si>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</si>
  <si>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</si>
  <si>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</si>
  <si>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</si>
  <si>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</si>
  <si>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</si>
  <si>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</si>
  <si>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</si>
  <si>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</si>
  <si>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</si>
  <si>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</si>
  <si>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</si>
  <si>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</si>
  <si>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</si>
  <si>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</si>
  <si>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</si>
  <si>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</si>
  <si>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</si>
  <si>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</si>
  <si>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</si>
  <si>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</si>
  <si>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</si>
  <si>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</si>
  <si>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</si>
  <si>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</si>
  <si>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</si>
  <si>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</si>
  <si>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</si>
  <si>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</si>
  <si>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</si>
  <si>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</si>
  <si>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</si>
  <si>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</si>
  <si>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</si>
  <si>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</si>
  <si>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</si>
  <si>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</si>
  <si>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</si>
  <si>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</si>
  <si>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</si>
  <si>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</si>
  <si>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</si>
  <si>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</si>
  <si>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</si>
  <si>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</si>
  <si>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</si>
  <si>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</si>
  <si>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</si>
  <si>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</si>
  <si>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</si>
  <si>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</si>
  <si>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</si>
  <si>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</si>
  <si>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</si>
  <si>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</si>
  <si>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</si>
  <si>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</si>
  <si>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</si>
  <si>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</si>
  <si>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</si>
  <si>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</si>
  <si>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</si>
  <si>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</si>
  <si>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</si>
  <si>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</si>
  <si>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</si>
  <si>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</si>
  <si>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</si>
  <si>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</si>
  <si>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</si>
  <si>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</si>
  <si>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</si>
  <si>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</si>
  <si>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</si>
  <si>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</si>
  <si>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</si>
  <si>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</si>
  <si>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</si>
  <si>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</si>
  <si>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</si>
  <si>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</si>
  <si>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</si>
  <si>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</si>
  <si>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</si>
  <si>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</si>
  <si>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</si>
  <si>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</si>
  <si>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</si>
  <si>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</si>
  <si>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</si>
  <si>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</si>
  <si>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</si>
  <si>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</si>
  <si>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</si>
  <si>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</si>
  <si>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</si>
  <si>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</si>
  <si>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</si>
  <si>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</si>
  <si>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</si>
  <si>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</si>
  <si>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</si>
  <si>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</si>
  <si>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</si>
  <si>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</si>
  <si>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</si>
  <si>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</si>
  <si>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</si>
  <si>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</si>
  <si>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</si>
  <si>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</si>
  <si>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</si>
  <si>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</si>
  <si>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</si>
  <si>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</si>
  <si>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</si>
  <si>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</si>
  <si>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</si>
  <si>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</si>
  <si>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</si>
  <si>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</si>
  <si>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</si>
  <si>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</si>
  <si>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</si>
  <si>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</si>
  <si>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</si>
  <si>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</si>
  <si>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</si>
  <si>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</si>
  <si>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</si>
  <si>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</si>
  <si>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</si>
  <si>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</si>
  <si>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</si>
  <si>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</si>
  <si>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</si>
  <si>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</si>
  <si>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</si>
  <si>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</si>
  <si>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</si>
  <si>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</si>
  <si>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</si>
  <si>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</si>
  <si>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</si>
  <si>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</si>
  <si>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</si>
  <si>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</si>
  <si>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</si>
  <si>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</si>
  <si>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</si>
  <si>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</si>
  <si>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</si>
  <si>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</si>
  <si>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</si>
  <si>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</si>
  <si>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</si>
  <si>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</si>
  <si>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</si>
  <si>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</si>
  <si>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</si>
  <si>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</si>
  <si>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</si>
  <si>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</si>
  <si>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</si>
  <si>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</si>
  <si>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</si>
  <si>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</si>
  <si>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</si>
  <si>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</si>
  <si>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</si>
  <si>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</si>
  <si>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</si>
  <si>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</si>
  <si>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</si>
  <si>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</si>
  <si>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</si>
  <si>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</si>
  <si>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</si>
  <si>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</si>
  <si>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</si>
  <si>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</si>
  <si>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</si>
  <si>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</si>
  <si>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</si>
  <si>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</si>
  <si>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</si>
  <si>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</si>
  <si>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</si>
  <si>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</si>
  <si>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</si>
  <si>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</si>
  <si>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</si>
  <si>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</si>
  <si>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</si>
  <si>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</si>
  <si>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</si>
  <si>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</si>
  <si>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</si>
  <si>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</si>
  <si>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</si>
  <si>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</si>
  <si>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</si>
  <si>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</si>
  <si>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</si>
  <si>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</si>
  <si>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</si>
  <si>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</si>
  <si>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</si>
  <si>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</si>
  <si>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</si>
  <si>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</si>
  <si>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</si>
  <si>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</si>
  <si>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</si>
  <si>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</si>
  <si>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</si>
  <si>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</si>
  <si>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</si>
  <si>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</si>
  <si>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</si>
  <si>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</si>
  <si>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</si>
  <si>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</si>
  <si>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</si>
  <si>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</si>
  <si>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</si>
  <si>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</si>
  <si>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</si>
  <si>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</si>
  <si>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</si>
  <si>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</si>
  <si>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</si>
  <si>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</si>
  <si>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</si>
  <si>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</si>
  <si>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</si>
  <si>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</si>
  <si>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</si>
  <si>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</si>
  <si>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</si>
  <si>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</si>
  <si>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</si>
  <si>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</si>
  <si>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</si>
  <si>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</si>
  <si>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</si>
  <si>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</si>
  <si>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</si>
  <si>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</si>
  <si>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</si>
  <si>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</si>
  <si>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</si>
  <si>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</si>
  <si>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</si>
  <si>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</si>
  <si>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</si>
  <si>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</si>
  <si>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</si>
  <si>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</si>
  <si>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</si>
  <si>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</si>
  <si>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</si>
  <si>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</si>
  <si>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</si>
  <si>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</si>
  <si>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</si>
  <si>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</si>
  <si>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</si>
  <si>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</si>
  <si>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</si>
  <si>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</si>
  <si>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</si>
  <si>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</si>
  <si>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</si>
  <si>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</si>
  <si>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</si>
  <si>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</si>
  <si>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</si>
  <si>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</si>
  <si>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</si>
  <si>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</si>
  <si>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</si>
  <si>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</si>
  <si>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</si>
  <si>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</si>
  <si>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</si>
  <si>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</si>
  <si>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</si>
  <si>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</si>
  <si>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</si>
  <si>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</si>
  <si>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</si>
  <si>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</si>
  <si>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</si>
  <si>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</si>
  <si>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</si>
  <si>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</si>
  <si>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</si>
  <si>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</si>
  <si>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</si>
  <si>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</si>
  <si>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</si>
  <si>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</si>
  <si>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</si>
  <si>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</si>
  <si>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</si>
  <si>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</si>
  <si>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</si>
  <si>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</si>
  <si>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</si>
  <si>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</si>
  <si>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</si>
  <si>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</si>
  <si>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</si>
  <si>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</si>
  <si>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</si>
  <si>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</si>
  <si>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</si>
  <si>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</si>
  <si>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</si>
  <si>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</si>
  <si>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</si>
  <si>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</si>
  <si>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</si>
  <si>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</si>
  <si>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</si>
  <si>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</si>
  <si>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</si>
  <si>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</si>
  <si>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</si>
  <si>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</si>
  <si>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</si>
  <si>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</si>
  <si>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</si>
  <si>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</si>
  <si>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</si>
  <si>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</si>
  <si>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</si>
  <si>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</si>
  <si>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</si>
  <si>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</si>
  <si>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</si>
  <si>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</si>
  <si>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</si>
  <si>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</si>
  <si>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</si>
  <si>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</si>
  <si>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</si>
  <si>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</si>
  <si>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</si>
  <si>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</si>
  <si>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</si>
  <si>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</si>
  <si>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</si>
  <si>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</si>
  <si>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</si>
  <si>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</si>
  <si>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</si>
  <si>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</si>
  <si>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</si>
  <si>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</si>
  <si>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</si>
  <si>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</si>
  <si>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</si>
  <si>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</si>
  <si>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</si>
  <si>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</si>
  <si>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</si>
  <si>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</si>
  <si>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</si>
  <si>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</si>
  <si>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</si>
  <si>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</si>
  <si>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</si>
  <si>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</si>
  <si>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</si>
  <si>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</si>
  <si>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</si>
  <si>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</si>
  <si>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</si>
  <si>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</si>
  <si>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</si>
  <si>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</si>
  <si>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</si>
  <si>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</si>
  <si>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</si>
  <si>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</si>
  <si>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</si>
  <si>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</si>
  <si>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</si>
  <si>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</si>
  <si>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</si>
  <si>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</si>
  <si>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</si>
  <si>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</si>
  <si>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</si>
  <si>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</si>
  <si>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</si>
  <si>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</si>
  <si>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</si>
  <si>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</si>
  <si>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</si>
  <si>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</si>
  <si>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</si>
  <si>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</si>
  <si>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</si>
  <si>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</si>
  <si>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</si>
  <si>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</si>
  <si>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</si>
  <si>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</si>
  <si>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</si>
  <si>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</si>
  <si>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</si>
  <si>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</si>
  <si>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</si>
  <si>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</si>
  <si>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</si>
  <si>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</si>
  <si>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</si>
  <si>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</si>
  <si>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</si>
  <si>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</si>
  <si>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</si>
  <si>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</si>
  <si>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</si>
  <si>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</si>
  <si>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</si>
  <si>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</si>
  <si>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</si>
  <si>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</si>
  <si>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</si>
  <si>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</si>
  <si>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</si>
  <si>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</si>
  <si>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</si>
  <si>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</si>
  <si>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</si>
  <si>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</si>
  <si>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</si>
  <si>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</si>
  <si>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</si>
  <si>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</si>
  <si>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</si>
  <si>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</si>
  <si>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</si>
  <si>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</si>
  <si>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</si>
  <si>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</si>
  <si>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</si>
  <si>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</si>
  <si>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</si>
  <si>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</si>
  <si>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</si>
  <si>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</si>
  <si>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</si>
  <si>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</si>
  <si>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</si>
  <si>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</si>
  <si>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</si>
  <si>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</si>
  <si>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</si>
  <si>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</si>
  <si>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</si>
  <si>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</si>
  <si>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</si>
  <si>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</si>
  <si>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</si>
  <si>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</si>
  <si>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</si>
  <si>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</si>
  <si>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</si>
  <si>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</si>
  <si>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</si>
  <si>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</si>
  <si>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</si>
  <si>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</si>
  <si>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</si>
  <si>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</si>
  <si>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</si>
  <si>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</si>
  <si>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</si>
  <si>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</si>
  <si>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</si>
  <si>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</si>
  <si>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</si>
  <si>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</si>
  <si>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</si>
  <si>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</si>
  <si>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</si>
  <si>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</si>
  <si>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</si>
  <si>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</si>
  <si>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</si>
  <si>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</si>
  <si>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</si>
  <si>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</si>
  <si>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</si>
  <si>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</si>
  <si>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</si>
  <si>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</si>
  <si>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</si>
  <si>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</si>
  <si>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</si>
  <si>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</si>
  <si>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</si>
  <si>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</si>
  <si>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</si>
  <si>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</si>
  <si>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</si>
  <si>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</si>
  <si>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</si>
  <si>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</si>
  <si>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</si>
  <si>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</si>
  <si>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</si>
  <si>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</si>
  <si>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</si>
  <si>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</si>
  <si>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</si>
  <si>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</si>
  <si>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</si>
  <si>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</si>
  <si>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</si>
  <si>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</si>
  <si>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</si>
  <si>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</si>
  <si>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</si>
  <si>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</si>
  <si>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</si>
  <si>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</si>
  <si>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</si>
  <si>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</si>
  <si>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</si>
  <si>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</si>
  <si>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</si>
  <si>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</si>
  <si>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</si>
  <si>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</si>
  <si>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</si>
  <si>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</si>
  <si>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</si>
  <si>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</si>
  <si>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</si>
  <si>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</si>
  <si>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</si>
  <si>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</si>
  <si>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</si>
  <si>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</si>
  <si>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</si>
  <si>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</si>
  <si>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</si>
  <si>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</si>
  <si>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</si>
  <si>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</si>
  <si>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</si>
  <si>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</si>
  <si>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</si>
  <si>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</si>
  <si>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</si>
  <si>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</si>
  <si>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</si>
  <si>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</si>
  <si>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</si>
  <si>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</si>
  <si>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</si>
  <si>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</si>
  <si>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</si>
  <si>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</si>
  <si>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</si>
  <si>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</si>
  <si>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</si>
  <si>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</si>
  <si>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</si>
  <si>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</si>
  <si>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</si>
  <si>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</si>
  <si>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</si>
  <si>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</si>
  <si>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</si>
  <si>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</si>
  <si>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</si>
  <si>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</si>
  <si>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</si>
  <si>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</si>
  <si>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</si>
  <si>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</si>
  <si>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</si>
  <si>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</si>
  <si>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</si>
  <si>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</si>
  <si>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</si>
  <si>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</si>
  <si>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</si>
  <si>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</si>
  <si>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</si>
  <si>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</si>
  <si>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</si>
  <si>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</si>
  <si>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</si>
  <si>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</si>
  <si>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</si>
  <si>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</si>
  <si>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</si>
  <si>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</si>
  <si>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</si>
  <si>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</si>
  <si>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</si>
  <si>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</si>
  <si>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</si>
  <si>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</si>
  <si>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</si>
  <si>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</si>
  <si>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</si>
  <si>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</si>
  <si>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</si>
  <si>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</si>
  <si>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</si>
  <si>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</si>
  <si>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</si>
  <si>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</si>
  <si>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</si>
  <si>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</si>
  <si>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</si>
  <si>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</si>
  <si>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</si>
  <si>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</si>
  <si>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</si>
  <si>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</si>
  <si>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</si>
  <si>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</si>
  <si>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</si>
  <si>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</si>
  <si>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</si>
  <si>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</si>
  <si>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</si>
  <si>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</si>
  <si>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</si>
  <si>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</si>
  <si>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</si>
  <si>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</si>
  <si>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</si>
  <si>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</si>
  <si>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</si>
  <si>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</si>
  <si>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</si>
  <si>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</si>
  <si>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</si>
  <si>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</si>
  <si>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</si>
  <si>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</si>
  <si>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</si>
  <si>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</si>
  <si>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</si>
  <si>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</si>
  <si>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</si>
  <si>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</si>
  <si>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</si>
  <si>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</si>
  <si>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</si>
  <si>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</si>
  <si>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</si>
  <si>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</si>
  <si>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</si>
  <si>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</si>
  <si>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</si>
  <si>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</si>
  <si>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</si>
  <si>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</si>
  <si>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</si>
  <si>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</si>
  <si>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</si>
  <si>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</si>
  <si>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</si>
  <si>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</si>
  <si>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</si>
  <si>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</si>
  <si>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</si>
  <si>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</si>
  <si>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</si>
  <si>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</si>
  <si>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</si>
  <si>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</si>
  <si>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</si>
  <si>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</si>
  <si>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</si>
  <si>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</si>
  <si>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</si>
  <si>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</si>
  <si>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</si>
  <si>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</si>
  <si>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</si>
  <si>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</si>
  <si>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</si>
  <si>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</si>
  <si>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</si>
  <si>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</si>
  <si>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</si>
  <si>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</si>
  <si>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</si>
  <si>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</si>
  <si>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</si>
  <si>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</si>
  <si>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</si>
  <si>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</si>
  <si>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</si>
  <si>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</si>
  <si>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</si>
  <si>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</si>
  <si>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</si>
  <si>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</si>
  <si>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</si>
  <si>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</si>
  <si>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</si>
  <si>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</si>
  <si>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</si>
  <si>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</si>
  <si>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</si>
  <si>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</si>
  <si>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</si>
  <si>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</si>
  <si>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</si>
  <si>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</si>
  <si>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</si>
  <si>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</si>
  <si>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</si>
  <si>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</si>
  <si>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</si>
  <si>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</si>
  <si>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</si>
  <si>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</si>
  <si>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</si>
  <si>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</si>
  <si>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</si>
  <si>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</si>
  <si>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</si>
  <si>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</si>
  <si>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</si>
  <si>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</si>
  <si>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</si>
  <si>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</si>
  <si>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</si>
  <si>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</si>
  <si>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</si>
  <si>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</si>
  <si>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</si>
  <si>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</si>
  <si>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</si>
  <si>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</si>
  <si>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</si>
  <si>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</si>
  <si>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</si>
  <si>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</si>
  <si>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</si>
  <si>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</si>
  <si>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</si>
  <si>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</si>
  <si>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</si>
  <si>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</si>
  <si>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</si>
  <si>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</si>
  <si>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</si>
  <si>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</si>
  <si>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</si>
  <si>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</si>
  <si>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</si>
  <si>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</si>
  <si>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</si>
  <si>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</si>
  <si>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</si>
  <si>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</si>
  <si>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</si>
  <si>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</si>
  <si>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</si>
  <si>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</si>
  <si>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</si>
  <si>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</si>
  <si>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</si>
  <si>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</si>
  <si>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</si>
  <si>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</si>
  <si>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</si>
  <si>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</si>
  <si>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</si>
  <si>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</si>
  <si>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</si>
  <si>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</si>
  <si>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</si>
  <si>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</si>
  <si>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</si>
  <si>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</si>
  <si>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</si>
  <si>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</si>
  <si>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</si>
  <si>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</si>
  <si>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</si>
  <si>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</si>
  <si>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</si>
  <si>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</si>
  <si>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</si>
  <si>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</si>
  <si>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</si>
  <si>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</si>
  <si>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</si>
  <si>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</si>
  <si>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</si>
  <si>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</si>
  <si>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</si>
  <si>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</si>
  <si>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</si>
  <si>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</si>
  <si>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</si>
  <si>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</si>
  <si>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</si>
  <si>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</si>
  <si>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</si>
  <si>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</si>
  <si>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</si>
  <si>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</si>
  <si>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</si>
  <si>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</si>
  <si>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</si>
  <si>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</si>
  <si>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</si>
  <si>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</si>
  <si>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</si>
  <si>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</si>
  <si>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</si>
  <si>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</si>
  <si>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</si>
  <si>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</si>
  <si>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</si>
  <si>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</si>
  <si>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</si>
  <si>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</si>
  <si>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</si>
  <si>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</si>
  <si>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</si>
  <si>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</si>
  <si>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</si>
  <si>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</si>
  <si>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</si>
  <si>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</si>
  <si>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</si>
  <si>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</si>
  <si>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</si>
  <si>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</si>
  <si>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</si>
  <si>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</si>
  <si>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</si>
  <si>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</si>
  <si>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</si>
  <si>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</si>
  <si>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</si>
  <si>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</si>
  <si>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</si>
  <si>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</si>
  <si>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</si>
  <si>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</si>
  <si>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</si>
  <si>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</si>
  <si>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</si>
  <si>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</si>
  <si>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</si>
  <si>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</si>
  <si>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</si>
  <si>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</si>
  <si>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</si>
  <si>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</si>
  <si>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</si>
  <si>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</si>
  <si>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</si>
  <si>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</si>
  <si>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</si>
  <si>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</si>
  <si>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</si>
  <si>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</si>
  <si>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</si>
  <si>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</si>
  <si>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</si>
  <si>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</si>
  <si>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</si>
  <si>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</si>
  <si>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</si>
  <si>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</si>
  <si>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</si>
  <si>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</si>
  <si>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</si>
  <si>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</si>
  <si>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</si>
  <si>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</si>
  <si>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</si>
  <si>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</si>
  <si>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</si>
  <si>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</si>
  <si>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</si>
  <si>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</si>
  <si>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</si>
  <si>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</si>
  <si>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</si>
  <si>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</si>
  <si>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</si>
  <si>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</si>
  <si>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</si>
  <si>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</si>
  <si>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</si>
  <si>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</si>
  <si>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</si>
  <si>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</si>
  <si>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</si>
  <si>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</si>
  <si>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</si>
  <si>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</si>
  <si>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</si>
  <si>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</si>
  <si>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</si>
  <si>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</si>
  <si>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</si>
  <si>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</si>
  <si>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</si>
  <si>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</si>
  <si>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</si>
  <si>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</si>
  <si>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</si>
  <si>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</si>
  <si>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</si>
  <si>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</si>
  <si>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</si>
  <si>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</si>
  <si>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</si>
  <si>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</si>
  <si>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</si>
  <si>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</si>
  <si>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</si>
  <si>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</si>
  <si>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</si>
  <si>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</si>
  <si>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</si>
  <si>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</si>
  <si>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</si>
  <si>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</si>
  <si>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</si>
  <si>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</si>
  <si>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</si>
  <si>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</si>
  <si>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</si>
  <si>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</si>
  <si>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</si>
  <si>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</si>
  <si>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</si>
  <si>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</si>
  <si>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</si>
  <si>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</si>
  <si>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</si>
  <si>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</si>
  <si>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</si>
  <si>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</si>
  <si>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</si>
  <si>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</si>
  <si>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</si>
  <si>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</si>
  <si>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</si>
  <si>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</si>
  <si>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</si>
  <si>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</si>
  <si>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</si>
  <si>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</si>
  <si>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</si>
  <si>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</si>
  <si>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</si>
  <si>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</si>
  <si>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</si>
  <si>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</si>
  <si>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</si>
  <si>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</si>
  <si>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</si>
  <si>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</si>
  <si>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</si>
  <si>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</si>
  <si>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</si>
  <si>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</si>
  <si>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</si>
  <si>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</si>
  <si>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</si>
  <si>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</si>
  <si>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</si>
  <si>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</si>
  <si>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</si>
  <si>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</si>
  <si>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</si>
  <si>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</si>
  <si>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</si>
  <si>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</si>
  <si>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</si>
  <si>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</si>
  <si>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</si>
  <si>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</si>
  <si>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</si>
  <si>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</si>
  <si>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</si>
  <si>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</si>
  <si>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</si>
  <si>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</si>
  <si>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</si>
  <si>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</si>
  <si>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</si>
  <si>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</si>
  <si>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</si>
  <si>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</si>
  <si>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</si>
  <si>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</si>
  <si>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</si>
  <si>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</si>
  <si>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</si>
  <si>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</si>
  <si>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</si>
  <si>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</si>
  <si>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</si>
  <si>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</si>
  <si>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</si>
  <si>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</si>
  <si>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</si>
  <si>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</si>
  <si>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</si>
  <si>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</si>
  <si>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</si>
  <si>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</si>
  <si>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</si>
  <si>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</si>
  <si>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</si>
  <si>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</si>
  <si>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</si>
  <si>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</si>
  <si>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</si>
  <si>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</si>
  <si>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</si>
  <si>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</si>
  <si>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</si>
  <si>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</si>
  <si>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</si>
  <si>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</si>
  <si>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</si>
  <si>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</si>
  <si>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</si>
  <si>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</si>
  <si>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</si>
  <si>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</si>
  <si>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</si>
  <si>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</si>
  <si>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</si>
  <si>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</si>
  <si>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</si>
  <si>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</si>
  <si>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</si>
  <si>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</si>
  <si>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</si>
  <si>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</si>
  <si>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</si>
  <si>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</si>
  <si>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</si>
  <si>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</si>
  <si>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</si>
  <si>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</si>
  <si>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</si>
  <si>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</si>
  <si>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</si>
  <si>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</si>
  <si>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</si>
  <si>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</si>
  <si>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</si>
  <si>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</si>
  <si>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</si>
  <si>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</si>
  <si>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</si>
  <si>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</si>
  <si>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</si>
  <si>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</si>
  <si>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</si>
  <si>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</si>
  <si>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</si>
  <si>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</si>
  <si>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</si>
  <si>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</si>
  <si>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</si>
  <si>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</si>
  <si>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</si>
  <si>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</si>
  <si>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</si>
  <si>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</si>
  <si>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</si>
  <si>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</si>
  <si>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</si>
  <si>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</si>
  <si>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</si>
  <si>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</si>
  <si>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</si>
  <si>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</si>
  <si>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</si>
  <si>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</si>
  <si>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</si>
  <si>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</si>
  <si>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</si>
  <si>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</si>
  <si>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</si>
  <si>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</si>
  <si>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</si>
  <si>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</si>
  <si>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</si>
  <si>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</si>
  <si>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</si>
  <si>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</si>
  <si>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</si>
  <si>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</si>
  <si>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</si>
  <si>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</si>
  <si>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</si>
  <si>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</si>
  <si>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</si>
  <si>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</si>
  <si>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</si>
  <si>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</si>
  <si>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</si>
  <si>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</si>
  <si>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</si>
  <si>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</si>
  <si>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</si>
  <si>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</si>
  <si>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</si>
  <si>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</si>
  <si>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</si>
  <si>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</si>
  <si>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</si>
  <si>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</si>
  <si>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</si>
  <si>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</si>
  <si>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</si>
  <si>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</si>
  <si>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</si>
  <si>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</si>
  <si>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</si>
  <si>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</si>
  <si>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</si>
  <si>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</si>
  <si>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</si>
  <si>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</si>
  <si>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</si>
  <si>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</si>
  <si>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</si>
  <si>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</si>
  <si>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</si>
  <si>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</si>
  <si>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</si>
  <si>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</si>
  <si>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</si>
  <si>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</si>
  <si>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</si>
  <si>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</si>
  <si>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</si>
  <si>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</si>
  <si>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</si>
  <si>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</si>
  <si>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</si>
  <si>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</si>
  <si>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</si>
  <si>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</si>
  <si>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</si>
  <si>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</si>
  <si>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</si>
  <si>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</si>
  <si>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</si>
  <si>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</si>
  <si>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</si>
  <si>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</si>
  <si>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</si>
  <si>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</si>
  <si>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</si>
  <si>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</si>
  <si>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</si>
  <si>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</si>
  <si>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</si>
  <si>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</si>
  <si>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</si>
  <si>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</si>
  <si>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</si>
  <si>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</si>
  <si>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</si>
  <si>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</si>
  <si>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</si>
  <si>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</si>
  <si>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</si>
  <si>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</si>
  <si>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</si>
  <si>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</si>
  <si>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</si>
  <si>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</si>
  <si>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</si>
  <si>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</si>
  <si>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</si>
  <si>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</si>
  <si>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</si>
  <si>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</si>
  <si>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</si>
  <si>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</si>
  <si>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</si>
  <si>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</si>
  <si>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</si>
  <si>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</si>
  <si>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</si>
  <si>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</si>
  <si>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</si>
  <si>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</si>
  <si>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</si>
  <si>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</si>
  <si>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</si>
  <si>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</si>
  <si>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</si>
  <si>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</si>
  <si>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</si>
  <si>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</si>
  <si>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</si>
  <si>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</si>
  <si>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</si>
  <si>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</si>
  <si>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</si>
  <si>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</si>
  <si>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</si>
  <si>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</si>
  <si>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</si>
  <si>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</si>
  <si>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</si>
  <si>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</si>
  <si>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</si>
  <si>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</si>
  <si>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</si>
  <si>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</si>
  <si>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</si>
  <si>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</si>
  <si>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</si>
  <si>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</si>
  <si>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</si>
  <si>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</si>
  <si>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</si>
  <si>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</si>
  <si>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</si>
  <si>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</si>
  <si>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</si>
  <si>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</si>
  <si>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</si>
  <si>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</si>
  <si>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</si>
  <si>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</si>
  <si>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</si>
  <si>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</si>
  <si>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</si>
  <si>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</si>
  <si>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</si>
  <si>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</si>
  <si>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</si>
  <si>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</si>
  <si>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</si>
  <si>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</si>
  <si>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</si>
  <si>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</si>
  <si>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</si>
  <si>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</si>
  <si>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</si>
  <si>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</si>
  <si>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</si>
  <si>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</si>
  <si>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</si>
  <si>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</si>
  <si>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</si>
  <si>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</si>
  <si>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</si>
  <si>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</si>
  <si>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</si>
  <si>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</si>
  <si>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</si>
  <si>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</si>
  <si>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</si>
  <si>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</si>
  <si>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</si>
  <si>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</si>
  <si>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</si>
  <si>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</si>
  <si>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</si>
  <si>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</si>
  <si>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</si>
  <si>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</si>
  <si>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</si>
  <si>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</si>
  <si>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</si>
  <si>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</si>
  <si>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</si>
  <si>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</si>
  <si>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</si>
  <si>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</si>
  <si>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</si>
  <si>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</si>
  <si>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</si>
  <si>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</si>
  <si>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</si>
  <si>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</si>
  <si>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</si>
  <si>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</si>
  <si>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</si>
  <si>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</si>
  <si>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</si>
  <si>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</si>
  <si>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</si>
  <si>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</si>
  <si>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</si>
  <si>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</si>
  <si>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</si>
  <si>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</si>
  <si>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</si>
  <si>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</si>
  <si>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</si>
  <si>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</si>
  <si>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</si>
  <si>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</si>
  <si>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</si>
  <si>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</si>
  <si>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</si>
  <si>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</si>
  <si>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</si>
  <si>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</si>
  <si>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</si>
  <si>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</si>
  <si>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</si>
  <si>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</si>
  <si>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</si>
  <si>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</si>
  <si>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</si>
  <si>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</si>
  <si>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</si>
  <si>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</si>
  <si>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</si>
  <si>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</si>
  <si>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</si>
  <si>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</si>
  <si>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</si>
  <si>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</si>
  <si>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</si>
  <si>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</si>
  <si>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</si>
  <si>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</si>
  <si>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</si>
  <si>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</si>
  <si>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</si>
  <si>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</si>
  <si>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</si>
  <si>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</si>
  <si>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</si>
  <si>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</si>
  <si>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</si>
  <si>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</si>
  <si>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</si>
  <si>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</si>
  <si>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</si>
  <si>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</si>
  <si>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</si>
  <si>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</si>
  <si>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</si>
  <si>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</si>
  <si>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</si>
  <si>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</si>
  <si>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</si>
  <si>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</si>
  <si>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</si>
  <si>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</si>
  <si>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</si>
  <si>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</si>
  <si>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</si>
  <si>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</si>
  <si>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</si>
  <si>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</si>
  <si>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</si>
  <si>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</si>
  <si>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</si>
  <si>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</si>
  <si>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</si>
  <si>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</si>
  <si>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</si>
  <si>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</si>
  <si>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</si>
  <si>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</si>
  <si>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</si>
  <si>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</si>
  <si>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</si>
  <si>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</si>
  <si>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</si>
  <si>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</si>
  <si>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</si>
  <si>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</si>
  <si>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</si>
  <si>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</si>
  <si>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</si>
  <si>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</si>
  <si>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</si>
  <si>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</si>
  <si>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</si>
  <si>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</si>
  <si>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</si>
  <si>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</si>
  <si>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</si>
  <si>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</si>
  <si>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</si>
  <si>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</si>
  <si>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</si>
  <si>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</si>
  <si>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</si>
  <si>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</si>
  <si>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</si>
  <si>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</si>
  <si>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</si>
  <si>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</si>
  <si>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</si>
  <si>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</si>
  <si>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</si>
  <si>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</si>
  <si>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</si>
  <si>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</si>
  <si>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</si>
  <si>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</si>
  <si>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</si>
  <si>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</si>
  <si>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</si>
  <si>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</si>
  <si>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</si>
  <si>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</si>
  <si>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</si>
  <si>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</si>
  <si>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</si>
  <si>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</si>
  <si>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</si>
  <si>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</si>
  <si>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</si>
  <si>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</si>
  <si>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</si>
  <si>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</si>
  <si>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</si>
  <si>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</si>
  <si>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</si>
  <si>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</si>
  <si>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</si>
  <si>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</si>
  <si>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</si>
  <si>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</si>
  <si>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</si>
  <si>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</si>
  <si>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</si>
  <si>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</si>
  <si>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</si>
  <si>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</si>
  <si>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</si>
  <si>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</si>
  <si>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</si>
  <si>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</si>
  <si>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</si>
  <si>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</si>
  <si>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</si>
  <si>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</si>
  <si>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</si>
  <si>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</si>
  <si>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</si>
  <si>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</si>
  <si>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</si>
  <si>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</si>
  <si>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</si>
  <si>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</si>
  <si>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</si>
  <si>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</si>
  <si>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</si>
  <si>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</si>
  <si>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</si>
  <si>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</si>
  <si>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</si>
  <si>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</si>
  <si>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</si>
  <si>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</si>
  <si>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</si>
  <si>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</si>
  <si>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</si>
  <si>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</si>
  <si>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</si>
  <si>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</si>
  <si>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</si>
  <si>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</si>
  <si>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</si>
  <si>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</si>
  <si>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</si>
  <si>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</si>
  <si>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</si>
  <si>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</si>
  <si>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</si>
  <si>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</si>
  <si>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</si>
  <si>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</si>
  <si>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</si>
  <si>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</si>
  <si>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</si>
  <si>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</si>
  <si>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</si>
  <si>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</si>
  <si>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</si>
  <si>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</si>
  <si>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</si>
  <si>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</si>
  <si>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</si>
  <si>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</si>
  <si>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</si>
  <si>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</si>
  <si>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</si>
  <si>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</si>
  <si>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</si>
  <si>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</si>
  <si>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</si>
  <si>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</si>
  <si>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</si>
  <si>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</si>
  <si>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</si>
  <si>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</si>
  <si>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</si>
  <si>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</si>
  <si>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</si>
  <si>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</si>
  <si>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</si>
  <si>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</si>
  <si>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</si>
  <si>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</si>
  <si>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</si>
  <si>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</si>
  <si>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</si>
  <si>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</si>
  <si>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</si>
  <si>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</si>
  <si>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</si>
  <si>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</si>
  <si>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</si>
  <si>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</si>
  <si>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</si>
  <si>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</si>
  <si>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</si>
  <si>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</si>
  <si>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</si>
  <si>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</si>
  <si>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</si>
  <si>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</si>
  <si>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</si>
  <si>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</si>
  <si>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</si>
  <si>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</si>
  <si>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</si>
  <si>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</si>
  <si>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</si>
  <si>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</si>
  <si>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</si>
  <si>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</si>
  <si>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</si>
  <si>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</si>
  <si>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</si>
  <si>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</si>
  <si>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</si>
  <si>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</si>
  <si>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</si>
  <si>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</si>
  <si>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</si>
  <si>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</si>
  <si>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</si>
  <si>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</si>
  <si>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</si>
  <si>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</si>
  <si>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</si>
  <si>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</si>
  <si>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</si>
  <si>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</si>
  <si>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</si>
  <si>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</si>
  <si>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</si>
  <si>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</si>
  <si>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</si>
  <si>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</si>
  <si>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</si>
  <si>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</si>
  <si>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</si>
  <si>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</si>
  <si>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</si>
  <si>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</si>
  <si>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</si>
  <si>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</si>
  <si>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</si>
  <si>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</si>
  <si>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</si>
  <si>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</si>
  <si>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</si>
  <si>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</si>
  <si>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</si>
  <si>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</si>
  <si>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</si>
  <si>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</si>
  <si>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</si>
  <si>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</si>
  <si>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</si>
  <si>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</si>
  <si>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</si>
  <si>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</si>
  <si>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</si>
  <si>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</si>
  <si>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</si>
  <si>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</si>
  <si>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</si>
  <si>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</si>
  <si>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</si>
  <si>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</si>
  <si>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</si>
  <si>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</si>
  <si>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</si>
  <si>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</si>
  <si>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</si>
  <si>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</si>
  <si>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</si>
  <si>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</si>
  <si>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</si>
  <si>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</si>
  <si>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</si>
  <si>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</si>
  <si>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</si>
  <si>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</si>
  <si>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</si>
  <si>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</si>
  <si>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</si>
  <si>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</si>
  <si>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</si>
  <si>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</si>
  <si>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</si>
  <si>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</si>
  <si>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</si>
  <si>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</si>
  <si>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</si>
  <si>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</si>
  <si>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</si>
  <si>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</si>
  <si>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</si>
  <si>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</si>
  <si>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</si>
  <si>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</si>
  <si>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</si>
  <si>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</si>
  <si>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</si>
  <si>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</si>
  <si>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</si>
  <si>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</si>
  <si>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</si>
  <si>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</si>
  <si>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</si>
  <si>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</si>
  <si>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</si>
  <si>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</si>
  <si>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</si>
  <si>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</si>
  <si>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</si>
  <si>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</si>
  <si>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</si>
  <si>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</si>
  <si>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</si>
  <si>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</si>
  <si>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</si>
  <si>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</si>
  <si>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</si>
  <si>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</si>
  <si>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</si>
  <si>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</si>
  <si>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</si>
  <si>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</si>
  <si>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</si>
  <si>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</si>
  <si>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</si>
  <si>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</si>
  <si>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</si>
  <si>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</si>
  <si>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</si>
  <si>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</si>
  <si>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</si>
  <si>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</si>
  <si>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</si>
  <si>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</si>
  <si>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</si>
  <si>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</si>
  <si>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</si>
  <si>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</si>
  <si>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</si>
  <si>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</si>
  <si>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</si>
  <si>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</si>
  <si>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</si>
  <si>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</si>
  <si>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</si>
  <si>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</si>
  <si>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</si>
  <si>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</si>
  <si>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</si>
  <si>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</si>
  <si>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</si>
  <si>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</si>
  <si>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</si>
  <si>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</si>
  <si>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</si>
  <si>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</si>
  <si>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</si>
  <si>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</si>
  <si>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</si>
  <si>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</si>
  <si>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</si>
  <si>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</si>
  <si>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</si>
  <si>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</si>
  <si>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</si>
  <si>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</si>
  <si>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</si>
  <si>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</si>
  <si>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</si>
  <si>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</si>
  <si>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</si>
  <si>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</si>
  <si>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</si>
  <si>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</si>
  <si>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</si>
  <si>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</si>
  <si>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</si>
  <si>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</si>
  <si>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</si>
  <si>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</si>
  <si>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</si>
  <si>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</si>
  <si>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</si>
  <si>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</si>
  <si>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</si>
  <si>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</si>
  <si>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</si>
  <si>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</si>
  <si>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</si>
  <si>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</si>
  <si>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</si>
  <si>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</si>
  <si>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</si>
  <si>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</si>
  <si>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</si>
  <si>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</si>
  <si>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</si>
  <si>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</si>
  <si>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</si>
  <si>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</si>
  <si>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</si>
  <si>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</si>
  <si>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</si>
  <si>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</si>
  <si>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</si>
  <si>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</si>
  <si>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</si>
  <si>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</si>
  <si>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</si>
  <si>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</si>
  <si>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</si>
  <si>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</si>
  <si>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</si>
  <si>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</si>
  <si>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</si>
  <si>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</si>
  <si>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</si>
  <si>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</si>
  <si>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</si>
  <si>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</si>
  <si>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</si>
  <si>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</si>
  <si>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</si>
  <si>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</si>
  <si>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</si>
  <si>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</si>
  <si>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</si>
  <si>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</si>
  <si>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</si>
  <si>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</si>
  <si>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</si>
  <si>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</si>
  <si>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</si>
  <si>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</si>
  <si>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</si>
  <si>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</si>
  <si>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</si>
  <si>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</si>
  <si>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</si>
  <si>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</si>
  <si>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</si>
  <si>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</si>
  <si>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</si>
  <si>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</si>
  <si>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</si>
  <si>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</si>
  <si>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</si>
  <si>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</si>
  <si>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</si>
  <si>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</si>
  <si>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</si>
  <si>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</si>
  <si>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</si>
  <si>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</si>
  <si>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</si>
  <si>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</si>
  <si>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</si>
  <si>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</si>
  <si>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</si>
  <si>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</si>
  <si>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</si>
  <si>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</si>
  <si>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</si>
  <si>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</si>
  <si>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</si>
  <si>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</si>
  <si>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</si>
  <si>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</si>
  <si>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</si>
  <si>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</si>
  <si>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</si>
  <si>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</si>
  <si>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</si>
  <si>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</si>
  <si>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</si>
  <si>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</si>
  <si>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</si>
  <si>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</si>
  <si>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</si>
  <si>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</si>
  <si>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</si>
  <si>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</si>
  <si>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</si>
  <si>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</si>
  <si>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</si>
  <si>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</si>
  <si>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</si>
  <si>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</si>
  <si>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</si>
  <si>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</si>
  <si>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</si>
  <si>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</si>
  <si>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</si>
  <si>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</si>
  <si>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</si>
  <si>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</si>
  <si>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</si>
  <si>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</si>
  <si>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</si>
  <si>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</si>
  <si>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</si>
  <si>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</si>
  <si>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</si>
  <si>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</si>
  <si>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</si>
  <si>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</si>
  <si>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</si>
  <si>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</si>
  <si>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</si>
  <si>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</si>
  <si>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</si>
  <si>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</si>
  <si>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</si>
  <si>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</si>
  <si>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</si>
  <si>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</si>
  <si>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</si>
  <si>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</si>
  <si>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</si>
  <si>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</si>
  <si>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</si>
  <si>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</si>
  <si>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</si>
  <si>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</si>
  <si>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</si>
  <si>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</si>
  <si>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</si>
  <si>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</si>
  <si>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</si>
  <si>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</si>
  <si>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</si>
  <si>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</si>
  <si>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</si>
  <si>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</si>
  <si>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</si>
  <si>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</si>
  <si>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</si>
  <si>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</si>
  <si>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</si>
  <si>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</si>
  <si>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</si>
  <si>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</si>
  <si>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</si>
  <si>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</si>
  <si>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</si>
  <si>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</si>
  <si>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</si>
  <si>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</si>
  <si>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</si>
  <si>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</si>
  <si>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</si>
  <si>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</si>
  <si>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</si>
  <si>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</si>
  <si>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</si>
  <si>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</si>
  <si>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</si>
  <si>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</si>
  <si>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</si>
  <si>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</si>
  <si>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</si>
  <si>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</si>
  <si>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</si>
  <si>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</si>
  <si>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</si>
  <si>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</si>
  <si>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</si>
  <si>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</si>
  <si>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</si>
  <si>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</si>
  <si>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</si>
  <si>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</si>
  <si>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</si>
  <si>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</si>
  <si>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</si>
  <si>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</si>
  <si>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</si>
  <si>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</si>
  <si>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</si>
  <si>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</si>
  <si>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</si>
  <si>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</si>
  <si>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</si>
  <si>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</si>
  <si>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</si>
  <si>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</si>
  <si>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</si>
  <si>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</si>
  <si>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</si>
  <si>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</si>
  <si>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</si>
  <si>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</si>
  <si>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</si>
  <si>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</si>
  <si>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</si>
  <si>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</si>
  <si>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</si>
  <si>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</si>
  <si>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</si>
  <si>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</si>
  <si>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</si>
  <si>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</si>
  <si>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</si>
  <si>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</si>
  <si>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</si>
  <si>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</si>
  <si>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</si>
  <si>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</si>
  <si>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</si>
  <si>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</si>
  <si>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</si>
  <si>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</si>
  <si>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</si>
  <si>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</si>
  <si>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</si>
  <si>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</si>
  <si>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</si>
  <si>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</si>
  <si>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</si>
  <si>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</si>
  <si>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</si>
  <si>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</si>
  <si>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</si>
  <si>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</si>
  <si>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</si>
  <si>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</si>
  <si>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</si>
  <si>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</si>
  <si>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</si>
  <si>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</si>
  <si>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</si>
  <si>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</si>
  <si>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</si>
  <si>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</si>
  <si>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</si>
  <si>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</si>
  <si>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</si>
  <si>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</si>
  <si>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</si>
  <si>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</si>
  <si>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</si>
  <si>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</si>
  <si>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</si>
  <si>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</si>
  <si>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</si>
  <si>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</si>
  <si>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</si>
  <si>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</si>
  <si>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</si>
  <si>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</si>
  <si>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</si>
  <si>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</si>
  <si>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</si>
  <si>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</si>
  <si>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</si>
  <si>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</si>
  <si>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</si>
  <si>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</si>
  <si>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</si>
  <si>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</si>
  <si>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</si>
  <si>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</si>
  <si>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</si>
  <si>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</si>
  <si>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</si>
  <si>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</si>
  <si>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</si>
  <si>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</si>
  <si>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</si>
  <si>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</si>
  <si>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</si>
  <si>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</si>
  <si>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</si>
  <si>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</si>
  <si>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</si>
  <si>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</si>
  <si>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</si>
  <si>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</si>
  <si>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</si>
  <si>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</si>
  <si>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</si>
  <si>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</si>
  <si>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</si>
  <si>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</si>
  <si>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</si>
  <si>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</si>
  <si>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</si>
  <si>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</si>
  <si>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</si>
  <si>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</si>
  <si>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</si>
  <si>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</si>
  <si>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</si>
  <si>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</si>
  <si>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</si>
  <si>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</si>
  <si>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</si>
  <si>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</si>
  <si>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</si>
  <si>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</si>
  <si>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</si>
  <si>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</si>
  <si>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</si>
  <si>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</si>
  <si>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</si>
  <si>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</si>
  <si>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</si>
  <si>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</si>
  <si>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</si>
  <si>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</si>
  <si>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</si>
  <si>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</si>
  <si>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</si>
  <si>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</si>
  <si>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</si>
  <si>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</si>
  <si>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</si>
  <si>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</si>
  <si>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</si>
  <si>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</si>
  <si>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</si>
  <si>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</si>
  <si>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</si>
  <si>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</si>
  <si>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</si>
  <si>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</si>
  <si>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</si>
  <si>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</si>
  <si>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</si>
  <si>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</si>
  <si>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</si>
  <si>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</si>
  <si>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</si>
  <si>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</si>
  <si>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</si>
  <si>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</si>
  <si>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</si>
  <si>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</si>
  <si>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</si>
  <si>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</si>
  <si>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</si>
  <si>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</si>
  <si>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</si>
  <si>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</si>
  <si>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</si>
  <si>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</si>
  <si>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</si>
  <si>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</si>
  <si>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</si>
  <si>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</si>
  <si>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</si>
  <si>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</si>
  <si>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</si>
  <si>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</si>
  <si>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</si>
  <si>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</si>
  <si>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</si>
  <si>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</si>
  <si>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</si>
  <si>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</si>
  <si>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</si>
  <si>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</si>
  <si>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</si>
  <si>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</si>
  <si>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</si>
  <si>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</si>
  <si>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</si>
  <si>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</si>
  <si>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</si>
  <si>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</si>
  <si>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</si>
  <si>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</si>
  <si>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</si>
  <si>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</si>
  <si>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</si>
  <si>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</si>
  <si>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</si>
  <si>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</si>
  <si>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</si>
  <si>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</si>
  <si>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</si>
  <si>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</si>
  <si>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</si>
  <si>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</si>
  <si>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</si>
  <si>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</si>
  <si>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</si>
  <si>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</si>
  <si>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</si>
  <si>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</si>
  <si>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</si>
  <si>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</si>
  <si>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</si>
  <si>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</si>
  <si>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</si>
  <si>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</si>
  <si>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</si>
  <si>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</si>
  <si>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</si>
  <si>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</si>
  <si>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</si>
  <si>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</si>
  <si>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</si>
  <si>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</si>
  <si>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</si>
  <si>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</si>
  <si>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</si>
  <si>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</si>
  <si>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</si>
  <si>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</si>
  <si>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</si>
  <si>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</si>
  <si>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</si>
  <si>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</si>
  <si>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</si>
  <si>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</si>
  <si>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</si>
  <si>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</si>
  <si>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</si>
  <si>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</si>
  <si>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</si>
  <si>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</si>
  <si>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</si>
  <si>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</si>
  <si>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</si>
  <si>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</si>
  <si>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</si>
  <si>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</si>
  <si>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</si>
  <si>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</si>
  <si>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</si>
  <si>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</si>
  <si>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</si>
  <si>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</si>
  <si>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</si>
  <si>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</si>
  <si>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</si>
  <si>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</si>
  <si>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</si>
  <si>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</si>
  <si>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</si>
  <si>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</si>
  <si>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</si>
  <si>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</si>
  <si>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</si>
  <si>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</si>
  <si>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</si>
  <si>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</si>
  <si>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</si>
  <si>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</si>
  <si>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</si>
  <si>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</si>
  <si>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</si>
  <si>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</si>
  <si>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</si>
  <si>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</si>
  <si>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</si>
  <si>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</si>
  <si>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</si>
  <si>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</si>
  <si>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</si>
  <si>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</si>
  <si>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</si>
  <si>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</si>
  <si>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</si>
  <si>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</si>
  <si>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</si>
  <si>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</si>
  <si>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</si>
  <si>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</si>
  <si>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</si>
  <si>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</si>
  <si>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</si>
  <si>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</si>
  <si>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</si>
  <si>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</si>
  <si>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</si>
  <si>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</si>
  <si>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</si>
  <si>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</si>
  <si>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</si>
  <si>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</si>
  <si>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</si>
  <si>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</si>
  <si>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</si>
  <si>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</si>
  <si>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</si>
  <si>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</si>
  <si>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</si>
  <si>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</si>
  <si>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</si>
  <si>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</si>
  <si>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</si>
  <si>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</si>
  <si>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</si>
  <si>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</si>
  <si>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</si>
  <si>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</si>
  <si>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</si>
  <si>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</si>
  <si>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</si>
  <si>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</si>
  <si>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</si>
  <si>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</si>
  <si>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</si>
  <si>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</si>
  <si>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</si>
  <si>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</si>
  <si>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</si>
  <si>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</si>
  <si>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</si>
  <si>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</si>
  <si>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</si>
  <si>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</si>
  <si>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</si>
  <si>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</si>
  <si>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</si>
  <si>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</si>
  <si>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</si>
  <si>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</si>
  <si>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</si>
  <si>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</si>
  <si>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</si>
  <si>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</si>
  <si>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</si>
  <si>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</si>
  <si>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</si>
  <si>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</si>
  <si>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</si>
  <si>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</si>
  <si>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</si>
  <si>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</si>
  <si>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</si>
  <si>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</si>
  <si>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</si>
  <si>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</si>
  <si>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</si>
  <si>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</si>
  <si>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</si>
  <si>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</si>
  <si>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</si>
  <si>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</si>
  <si>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</si>
  <si>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</si>
  <si>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</si>
  <si>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</si>
  <si>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</si>
  <si>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</si>
  <si>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</si>
  <si>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</si>
  <si>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</si>
  <si>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</si>
  <si>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</si>
  <si>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</si>
  <si>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</si>
  <si>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</si>
  <si>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</si>
  <si>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</si>
  <si>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</si>
  <si>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</si>
  <si>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</si>
  <si>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</si>
  <si>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</si>
  <si>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</si>
  <si>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</si>
  <si>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</si>
  <si>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</si>
  <si>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</si>
  <si>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</si>
  <si>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</si>
  <si>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</si>
  <si>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</si>
  <si>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</si>
  <si>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</si>
  <si>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</si>
  <si>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</si>
  <si>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</si>
  <si>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</si>
  <si>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</si>
  <si>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</si>
  <si>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</si>
  <si>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</si>
  <si>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</si>
  <si>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</si>
  <si>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</si>
  <si>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</si>
  <si>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</si>
  <si>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</si>
  <si>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</si>
  <si>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</si>
  <si>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</si>
  <si>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</si>
  <si>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</si>
  <si>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</si>
  <si>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</si>
  <si>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</si>
  <si>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</si>
  <si>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</si>
  <si>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</si>
  <si>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</si>
  <si>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</si>
  <si>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</si>
  <si>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</si>
  <si>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</si>
  <si>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</si>
  <si>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</si>
  <si>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</si>
  <si>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</si>
  <si>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</si>
  <si>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</si>
  <si>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</si>
  <si>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</si>
  <si>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</si>
  <si>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</si>
  <si>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</si>
  <si>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</si>
  <si>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</si>
  <si>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</si>
  <si>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</si>
  <si>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</si>
  <si>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</si>
  <si>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</si>
  <si>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</si>
  <si>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</si>
  <si>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</si>
  <si>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</si>
  <si>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</si>
  <si>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</si>
  <si>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</si>
  <si>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</si>
  <si>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</si>
  <si>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</si>
  <si>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</si>
  <si>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</si>
  <si>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</si>
  <si>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</si>
  <si>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</si>
  <si>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</si>
  <si>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</si>
  <si>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</si>
  <si>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</si>
  <si>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</si>
  <si>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</si>
  <si>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</si>
  <si>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</si>
  <si>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</si>
  <si>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</si>
  <si>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</si>
  <si>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</si>
  <si>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</si>
  <si>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</si>
  <si>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</si>
  <si>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</si>
  <si>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</si>
  <si>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</si>
  <si>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</si>
  <si>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</si>
  <si>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</si>
  <si>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</si>
  <si>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</si>
  <si>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</si>
  <si>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</si>
  <si>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</si>
  <si>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</si>
  <si>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</si>
  <si>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</si>
  <si>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</si>
  <si>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</si>
  <si>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</si>
  <si>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</si>
  <si>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</si>
  <si>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</si>
  <si>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</si>
  <si>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</si>
  <si>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</si>
  <si>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</si>
  <si>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</si>
  <si>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</si>
  <si>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</si>
  <si>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</si>
  <si>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</si>
  <si>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</si>
  <si>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</si>
  <si>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</si>
  <si>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</si>
  <si>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</si>
  <si>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</si>
  <si>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</si>
  <si>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</si>
  <si>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</si>
  <si>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</si>
  <si>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</si>
  <si>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</si>
  <si>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</si>
  <si>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</si>
  <si>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</si>
  <si>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</si>
  <si>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</si>
  <si>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</si>
  <si>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</si>
  <si>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</si>
  <si>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</si>
  <si>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</si>
  <si>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</si>
  <si>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</si>
  <si>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</si>
  <si>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</si>
  <si>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</si>
  <si>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</si>
  <si>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</si>
  <si>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</si>
  <si>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</si>
  <si>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</si>
  <si>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</si>
  <si>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</si>
  <si>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</si>
  <si>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</si>
  <si>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</si>
  <si>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</si>
  <si>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</si>
  <si>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</si>
  <si>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</si>
  <si>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</si>
  <si>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</si>
  <si>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</si>
  <si>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</si>
  <si>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</si>
  <si>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</si>
  <si>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</si>
  <si>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</si>
  <si>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</si>
  <si>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</si>
  <si>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</si>
  <si>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</si>
  <si>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</si>
  <si>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</si>
  <si>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</si>
  <si>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</si>
  <si>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</si>
  <si>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</si>
  <si>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</si>
  <si>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</si>
  <si>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</si>
  <si>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</si>
  <si>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</si>
  <si>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</si>
  <si>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</si>
  <si>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</si>
  <si>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</si>
  <si>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</si>
  <si>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</si>
  <si>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</si>
  <si>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</si>
  <si>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</si>
  <si>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</si>
  <si>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</si>
  <si>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</si>
  <si>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</si>
  <si>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</si>
  <si>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</si>
  <si>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</si>
  <si>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</si>
  <si>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</si>
  <si>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</si>
  <si>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</si>
  <si>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</si>
  <si>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</si>
  <si>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</si>
  <si>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</si>
  <si>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</si>
  <si>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</si>
  <si>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</si>
  <si>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</si>
  <si>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</si>
  <si>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</si>
  <si>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</si>
  <si>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</si>
  <si>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</si>
  <si>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</si>
  <si>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</si>
  <si>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</si>
  <si>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</si>
  <si>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</si>
  <si>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</si>
  <si>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</si>
  <si>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</si>
  <si>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</si>
  <si>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</si>
  <si>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</si>
  <si>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</si>
  <si>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</si>
  <si>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</si>
  <si>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</si>
  <si>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</si>
  <si>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</si>
  <si>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</si>
  <si>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</si>
  <si>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</si>
  <si>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</si>
  <si>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</si>
  <si>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</si>
  <si>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</si>
  <si>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</si>
  <si>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</si>
  <si>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</si>
  <si>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</si>
  <si>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</si>
  <si>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</si>
  <si>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</si>
  <si>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</si>
  <si>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</si>
  <si>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</si>
  <si>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</si>
  <si>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</si>
  <si>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</si>
  <si>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</si>
  <si>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</si>
  <si>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</si>
  <si>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</si>
  <si>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</si>
  <si>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</si>
  <si>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</si>
  <si>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</si>
  <si>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</si>
  <si>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</si>
  <si>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</si>
  <si>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</si>
  <si>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</si>
  <si>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</si>
  <si>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</si>
  <si>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</si>
  <si>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</si>
  <si>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</si>
  <si>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</si>
  <si>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</si>
  <si>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</si>
  <si>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</si>
  <si>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</si>
  <si>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</si>
  <si>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</si>
  <si>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</si>
  <si>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</si>
  <si>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</si>
  <si>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</si>
  <si>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</si>
  <si>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</si>
  <si>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</si>
  <si>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</si>
  <si>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</si>
  <si>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</si>
  <si>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</si>
  <si>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</si>
  <si>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</si>
  <si>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</si>
  <si>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</si>
  <si>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</si>
  <si>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</si>
  <si>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</si>
  <si>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</si>
  <si>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</si>
  <si>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</si>
  <si>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</si>
  <si>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</si>
  <si>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</si>
  <si>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</si>
  <si>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</si>
  <si>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</si>
  <si>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</si>
  <si>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</si>
  <si>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</si>
  <si>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</si>
  <si>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</si>
  <si>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</si>
  <si>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</si>
  <si>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</si>
  <si>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</si>
  <si>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</si>
  <si>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</si>
  <si>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</si>
  <si>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</si>
  <si>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</si>
  <si>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</si>
  <si>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</si>
  <si>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</si>
  <si>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</si>
  <si>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</si>
  <si>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</si>
  <si>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</si>
  <si>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</si>
  <si>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</si>
  <si>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</si>
  <si>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</si>
  <si>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</si>
  <si>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</si>
  <si>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</si>
  <si>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</si>
  <si>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</si>
  <si>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</si>
  <si>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</si>
  <si>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</si>
  <si>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</si>
  <si>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</si>
  <si>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</si>
  <si>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</si>
  <si>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</si>
  <si>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</si>
  <si>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</si>
  <si>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</si>
  <si>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</si>
  <si>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</si>
  <si>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</si>
  <si>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</si>
  <si>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</si>
  <si>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</si>
  <si>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</si>
  <si>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</si>
  <si>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</si>
  <si>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</si>
  <si>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</si>
  <si>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</si>
  <si>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</si>
  <si>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</si>
  <si>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</si>
  <si>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</si>
  <si>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</si>
  <si>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</si>
  <si>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</si>
  <si>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</si>
  <si>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</si>
  <si>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</si>
  <si>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</si>
  <si>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</si>
  <si>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</si>
  <si>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</si>
  <si>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</si>
  <si>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</si>
  <si>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</si>
  <si>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</si>
  <si>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</si>
  <si>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</si>
  <si>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</si>
  <si>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</si>
  <si>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</si>
  <si>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</si>
  <si>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</si>
  <si>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</si>
  <si>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</si>
  <si>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</si>
  <si>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</si>
  <si>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</si>
  <si>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</si>
  <si>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</si>
  <si>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</si>
  <si>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</si>
  <si>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</si>
  <si>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</si>
  <si>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</si>
  <si>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</si>
  <si>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</si>
  <si>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</si>
  <si>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</si>
  <si>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</si>
  <si>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</si>
  <si>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</si>
  <si>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</si>
  <si>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</si>
  <si>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</si>
  <si>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</si>
  <si>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</si>
  <si>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</si>
  <si>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</si>
  <si>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</si>
  <si>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</si>
  <si>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</si>
  <si>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</si>
  <si>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</si>
  <si>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</si>
  <si>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</si>
  <si>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</si>
  <si>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</si>
  <si>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</si>
  <si>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</si>
  <si>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</si>
  <si>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</si>
  <si>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</si>
  <si>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</si>
  <si>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</si>
  <si>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</si>
  <si>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</si>
  <si>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</si>
  <si>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</si>
  <si>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</si>
  <si>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</si>
  <si>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</si>
  <si>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</si>
  <si>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</si>
  <si>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</si>
  <si>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</si>
  <si>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</si>
  <si>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</si>
  <si>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</si>
  <si>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</si>
  <si>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</si>
  <si>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</si>
  <si>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</si>
  <si>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</si>
  <si>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</si>
  <si>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</si>
  <si>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</si>
  <si>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</si>
  <si>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</si>
  <si>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</si>
  <si>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</si>
  <si>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</si>
  <si>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</si>
  <si>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</si>
  <si>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</si>
  <si>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</si>
  <si>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</si>
  <si>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</si>
  <si>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</si>
  <si>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</si>
  <si>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</si>
  <si>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</si>
  <si>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</si>
  <si>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</si>
  <si>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</si>
  <si>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</si>
  <si>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</si>
  <si>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</si>
  <si>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</si>
  <si>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</si>
  <si>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</si>
  <si>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</si>
  <si>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</si>
  <si>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</si>
  <si>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</si>
  <si>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</si>
  <si>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</si>
  <si>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</si>
  <si>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</si>
  <si>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</si>
  <si>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</si>
  <si>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</si>
  <si>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</si>
  <si>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</si>
  <si>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</si>
  <si>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</si>
  <si>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</si>
  <si>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</si>
  <si>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</si>
  <si>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</si>
  <si>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</si>
  <si>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</si>
  <si>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</si>
  <si>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</si>
  <si>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</si>
  <si>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</si>
  <si>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</si>
  <si>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</si>
  <si>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</si>
  <si>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</si>
  <si>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</si>
  <si>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</si>
  <si>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</si>
  <si>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</si>
  <si>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</si>
  <si>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</si>
  <si>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</si>
  <si>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</si>
  <si>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</si>
  <si>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</si>
  <si>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</si>
  <si>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</si>
  <si>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</si>
  <si>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</si>
  <si>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</si>
  <si>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</si>
  <si>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</si>
  <si>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</si>
  <si>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</si>
  <si>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</si>
  <si>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</si>
  <si>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</si>
  <si>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</si>
  <si>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</si>
  <si>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</si>
  <si>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</si>
  <si>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</si>
  <si>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</si>
  <si>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</si>
  <si>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</si>
  <si>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</si>
  <si>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</si>
  <si>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</si>
  <si>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</si>
  <si>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</si>
  <si>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</si>
  <si>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</si>
  <si>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</si>
  <si>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</si>
  <si>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</si>
  <si>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</si>
  <si>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</si>
  <si>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</si>
  <si>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</si>
  <si>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</si>
  <si>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</si>
  <si>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</si>
  <si>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</si>
  <si>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</si>
  <si>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</si>
  <si>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</si>
  <si>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</si>
  <si>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</si>
  <si>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</si>
  <si>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</si>
  <si>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</si>
  <si>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</si>
  <si>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</si>
  <si>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</si>
  <si>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</si>
  <si>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</si>
  <si>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</si>
  <si>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</si>
  <si>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</si>
  <si>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</si>
  <si>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</si>
  <si>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</si>
  <si>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</si>
  <si>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</si>
  <si>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</si>
  <si>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</si>
  <si>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</si>
  <si>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</si>
  <si>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</si>
  <si>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</si>
  <si>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</si>
  <si>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</si>
  <si>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</si>
  <si>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</si>
  <si>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</si>
  <si>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</si>
  <si>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</si>
  <si>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</si>
  <si>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</si>
  <si>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</si>
  <si>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</si>
  <si>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</si>
  <si>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</si>
  <si>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</si>
  <si>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</si>
  <si>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</si>
  <si>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</si>
  <si>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</si>
  <si>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</si>
  <si>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</si>
  <si>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</si>
  <si>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</si>
  <si>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</si>
  <si>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</si>
  <si>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</si>
  <si>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</si>
  <si>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</si>
  <si>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</si>
  <si>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</si>
  <si>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</si>
  <si>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</si>
  <si>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</si>
  <si>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</si>
  <si>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</si>
  <si>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</si>
  <si>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</si>
  <si>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</si>
  <si>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</si>
  <si>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</si>
  <si>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</si>
  <si>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</si>
  <si>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</si>
  <si>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</si>
  <si>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</si>
  <si>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</si>
  <si>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</si>
  <si>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</si>
  <si>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</si>
  <si>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</si>
  <si>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</si>
  <si>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</si>
  <si>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</si>
  <si>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</si>
  <si>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</si>
  <si>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</si>
  <si>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</si>
  <si>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</si>
  <si>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</si>
  <si>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</si>
  <si>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</si>
  <si>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</si>
  <si>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</si>
  <si>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</si>
  <si>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</si>
  <si>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</si>
  <si>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</si>
  <si>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</si>
  <si>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</si>
  <si>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</si>
  <si>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</si>
  <si>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</si>
  <si>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</si>
  <si>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</si>
  <si>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</si>
  <si>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</si>
  <si>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</si>
  <si>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</si>
  <si>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</si>
  <si>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</si>
  <si>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</si>
  <si>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</si>
  <si>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</si>
  <si>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</si>
  <si>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</si>
  <si>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</si>
  <si>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</si>
  <si>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</si>
  <si>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</si>
  <si>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</si>
  <si>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</si>
  <si>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</si>
  <si>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</si>
  <si>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</si>
  <si>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</si>
  <si>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</si>
  <si>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</si>
  <si>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</si>
  <si>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</si>
  <si>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</si>
  <si>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</si>
  <si>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</si>
  <si>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</si>
  <si>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</si>
  <si>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</si>
  <si>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</si>
  <si>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</si>
  <si>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</si>
  <si>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</si>
  <si>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</si>
  <si>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</si>
  <si>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</si>
  <si>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</si>
  <si>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</si>
  <si>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</si>
  <si>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</si>
  <si>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</si>
  <si>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</si>
  <si>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</si>
  <si>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</si>
  <si>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</si>
  <si>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</si>
  <si>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</si>
  <si>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</si>
  <si>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</si>
  <si>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</si>
  <si>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</si>
  <si>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</si>
  <si>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</si>
  <si>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</si>
  <si>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</si>
  <si>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</si>
  <si>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</si>
  <si>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</si>
  <si>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</si>
  <si>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</si>
  <si>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</si>
  <si>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</si>
  <si>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</si>
  <si>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</si>
  <si>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</si>
  <si>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</si>
  <si>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</si>
  <si>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</si>
  <si>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</si>
  <si>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</si>
  <si>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</si>
  <si>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</si>
  <si>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</si>
  <si>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</si>
  <si>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</si>
  <si>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</si>
  <si>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</si>
  <si>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</si>
  <si>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</si>
  <si>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</si>
  <si>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</si>
  <si>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</si>
  <si>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</si>
  <si>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</si>
  <si>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</si>
  <si>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</si>
  <si>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</si>
  <si>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</si>
  <si>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</si>
  <si>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</si>
  <si>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</si>
  <si>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</si>
  <si>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</si>
  <si>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</si>
  <si>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</si>
  <si>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</si>
  <si>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</si>
  <si>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</si>
  <si>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</si>
  <si>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</si>
  <si>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</si>
  <si>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</si>
  <si>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</si>
  <si>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</si>
  <si>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</si>
  <si>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</si>
  <si>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</si>
  <si>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</si>
  <si>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</si>
  <si>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</si>
  <si>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</si>
  <si>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</si>
  <si>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</si>
  <si>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</si>
  <si>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</si>
  <si>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</si>
  <si>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</si>
  <si>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</si>
  <si>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</si>
  <si>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</si>
  <si>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</si>
  <si>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</si>
  <si>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</si>
  <si>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</si>
  <si>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</si>
  <si>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</si>
  <si>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</si>
  <si>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</si>
  <si>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</si>
  <si>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</si>
  <si>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</si>
  <si>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</si>
  <si>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</si>
  <si>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</si>
  <si>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</si>
  <si>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</si>
  <si>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</si>
  <si>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</si>
  <si>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</si>
  <si>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</si>
  <si>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</si>
  <si>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</si>
  <si>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</si>
  <si>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</si>
  <si>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</si>
  <si>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</si>
  <si>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</si>
  <si>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</si>
  <si>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</si>
  <si>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</si>
  <si>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</si>
  <si>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</si>
  <si>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</si>
  <si>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</si>
  <si>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</si>
  <si>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</si>
  <si>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</si>
  <si>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</si>
  <si>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</si>
  <si>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</si>
  <si>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</si>
  <si>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</si>
  <si>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</si>
  <si>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</si>
  <si>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</si>
  <si>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</si>
  <si>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</si>
  <si>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</si>
  <si>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</si>
  <si>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</si>
  <si>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</si>
  <si>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</si>
  <si>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</si>
  <si>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</si>
  <si>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</si>
  <si>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</si>
  <si>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</si>
  <si>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</si>
  <si>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</si>
  <si>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</si>
  <si>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</si>
  <si>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</si>
  <si>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</si>
  <si>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</si>
  <si>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</si>
  <si>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</si>
  <si>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</si>
  <si>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</si>
  <si>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</si>
  <si>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</si>
  <si>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</si>
  <si>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</si>
  <si>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</si>
  <si>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</si>
  <si>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</si>
  <si>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</si>
  <si>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</si>
  <si>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</si>
  <si>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</si>
  <si>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</si>
  <si>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</si>
  <si>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</si>
  <si>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</si>
  <si>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</si>
  <si>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</si>
  <si>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</si>
  <si>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</si>
  <si>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</si>
  <si>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</si>
  <si>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</si>
  <si>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</si>
  <si>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</si>
  <si>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</si>
  <si>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</si>
  <si>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</si>
  <si>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</si>
  <si>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</si>
  <si>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</si>
  <si>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</si>
  <si>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</si>
  <si>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</si>
  <si>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</si>
  <si>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</si>
  <si>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</si>
  <si>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</si>
  <si>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</si>
  <si>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</si>
  <si>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</si>
  <si>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</si>
  <si>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</si>
  <si>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</si>
  <si>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</si>
  <si>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</si>
  <si>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</si>
  <si>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</si>
  <si>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</si>
  <si>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</si>
  <si>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</si>
  <si>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</si>
  <si>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</si>
  <si>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</si>
  <si>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</si>
  <si>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</si>
  <si>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</si>
  <si>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</si>
  <si>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</si>
  <si>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</si>
  <si>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</si>
  <si>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</si>
  <si>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</si>
  <si>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</si>
  <si>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</si>
  <si>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</si>
  <si>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</si>
  <si>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</si>
  <si>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</si>
  <si>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</si>
  <si>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</si>
  <si>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</si>
  <si>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</si>
  <si>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</si>
  <si>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</si>
  <si>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</si>
  <si>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</si>
  <si>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</si>
  <si>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</si>
  <si>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</si>
  <si>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</si>
  <si>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</si>
  <si>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</si>
  <si>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</si>
  <si>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</si>
  <si>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</si>
  <si>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</si>
  <si>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</si>
  <si>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</si>
  <si>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</si>
  <si>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</si>
  <si>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</si>
  <si>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</si>
  <si>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</si>
  <si>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</si>
  <si>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</si>
  <si>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</si>
  <si>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</si>
  <si>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</si>
  <si>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</si>
  <si>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</si>
  <si>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</si>
  <si>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</si>
  <si>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</si>
  <si>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</si>
  <si>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</si>
  <si>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</si>
  <si>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</si>
  <si>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</si>
  <si>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</si>
  <si>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</si>
  <si>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</si>
  <si>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</si>
  <si>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</si>
  <si>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</si>
  <si>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</si>
  <si>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</si>
  <si>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</si>
  <si>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</si>
  <si>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</si>
  <si>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</si>
  <si>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</si>
  <si>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</si>
  <si>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</si>
  <si>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</si>
  <si>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</si>
  <si>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</si>
  <si>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</si>
  <si>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</si>
  <si>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</si>
  <si>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</si>
  <si>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</si>
  <si>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</si>
  <si>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</si>
  <si>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</si>
  <si>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</si>
  <si>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</si>
  <si>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</si>
  <si>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</si>
  <si>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</si>
  <si>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</si>
  <si>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</si>
  <si>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</si>
  <si>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</si>
  <si>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</si>
  <si>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</si>
  <si>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</si>
  <si>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</si>
  <si>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</si>
  <si>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</si>
  <si>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</si>
  <si>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</si>
  <si>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</si>
  <si>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</si>
  <si>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</si>
  <si>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</si>
  <si>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</si>
  <si>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</si>
  <si>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</si>
  <si>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</si>
  <si>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</si>
  <si>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</si>
  <si>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</si>
  <si>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</si>
  <si>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</si>
  <si>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</si>
  <si>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</si>
  <si>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</si>
  <si>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</si>
  <si>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</si>
  <si>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</si>
  <si>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</si>
  <si>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</si>
  <si>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</si>
  <si>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</si>
  <si>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</si>
  <si>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</si>
  <si>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</si>
  <si>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</si>
  <si>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</si>
  <si>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</si>
  <si>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</si>
  <si>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</si>
  <si>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</si>
  <si>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</si>
  <si>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</si>
  <si>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</si>
  <si>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</si>
  <si>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</si>
  <si>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</si>
  <si>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</si>
  <si>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</si>
  <si>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</si>
  <si>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</si>
  <si>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</si>
  <si>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</si>
  <si>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</si>
  <si>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</si>
  <si>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</si>
  <si>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</si>
  <si>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</si>
  <si>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</si>
  <si>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</si>
  <si>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</si>
  <si>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</si>
  <si>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</si>
  <si>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</si>
  <si>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</si>
  <si>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</si>
  <si>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</si>
  <si>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</si>
  <si>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</si>
  <si>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</si>
  <si>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</si>
  <si>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</si>
  <si>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</si>
  <si>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</si>
  <si>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</si>
  <si>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</si>
  <si>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</si>
  <si>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</si>
  <si>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</si>
  <si>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</si>
  <si>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</si>
  <si>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</si>
  <si>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</si>
  <si>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</si>
  <si>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</si>
  <si>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</si>
  <si>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</si>
  <si>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</si>
  <si>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</si>
  <si>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</si>
  <si>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</si>
  <si>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</si>
  <si>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</si>
  <si>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</si>
  <si>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</si>
  <si>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</si>
  <si>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</si>
  <si>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</si>
  <si>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</si>
  <si>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</si>
  <si>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</si>
  <si>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</si>
  <si>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</si>
  <si>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</si>
  <si>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</si>
  <si>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</si>
  <si>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</si>
  <si>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</si>
  <si>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</si>
  <si>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</si>
  <si>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</si>
  <si>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</si>
  <si>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</si>
  <si>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</si>
  <si>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</si>
  <si>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</si>
  <si>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</si>
  <si>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</si>
  <si>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</si>
  <si>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</si>
  <si>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</si>
  <si>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</si>
  <si>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</si>
  <si>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</si>
  <si>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</si>
  <si>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</si>
  <si>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</si>
  <si>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</si>
  <si>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</si>
  <si>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</si>
  <si>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</si>
  <si>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</si>
  <si>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</si>
  <si>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</si>
  <si>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</si>
  <si>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</si>
  <si>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</si>
  <si>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</si>
  <si>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</si>
  <si>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</si>
  <si>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</si>
  <si>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</si>
  <si>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</si>
  <si>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</si>
  <si>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</si>
  <si>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</si>
  <si>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</si>
  <si>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</si>
  <si>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</si>
  <si>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</si>
  <si>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</si>
  <si>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</si>
  <si>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</si>
  <si>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</si>
  <si>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</si>
  <si>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</si>
  <si>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</si>
  <si>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</si>
  <si>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</si>
  <si>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</si>
  <si>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</si>
  <si>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</si>
  <si>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</si>
  <si>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</si>
  <si>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</si>
  <si>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</si>
  <si>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</si>
  <si>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</si>
  <si>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</si>
  <si>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</si>
  <si>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</si>
  <si>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</si>
  <si>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</si>
  <si>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</si>
  <si>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</si>
  <si>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</si>
  <si>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</si>
  <si>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</si>
  <si>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</si>
  <si>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</si>
  <si>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</si>
  <si>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</si>
  <si>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</si>
  <si>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</si>
  <si>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</si>
  <si>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</si>
  <si>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</si>
  <si>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</si>
  <si>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</si>
  <si>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</si>
  <si>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</si>
  <si>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</si>
  <si>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</si>
  <si>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</si>
  <si>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</si>
  <si>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</si>
  <si>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</si>
  <si>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</si>
  <si>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</si>
  <si>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</si>
  <si>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</si>
  <si>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</si>
  <si>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</si>
  <si>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</si>
  <si>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</si>
  <si>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</si>
  <si>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</si>
  <si>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</si>
  <si>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</si>
  <si>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</si>
  <si>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</si>
  <si>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</si>
  <si>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</si>
  <si>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</si>
  <si>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</si>
  <si>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</si>
  <si>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</si>
  <si>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</si>
  <si>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</si>
  <si>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</si>
  <si>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</si>
  <si>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</si>
  <si>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</si>
  <si>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</si>
  <si>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</si>
  <si>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</si>
  <si>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</si>
  <si>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</si>
  <si>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</si>
  <si>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</si>
  <si>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</si>
  <si>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</si>
  <si>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</si>
  <si>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</si>
  <si>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</si>
  <si>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</si>
  <si>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</si>
  <si>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</si>
  <si>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</si>
  <si>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</si>
  <si>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</si>
  <si>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</si>
  <si>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</si>
  <si>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</si>
  <si>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</si>
  <si>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</si>
  <si>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</si>
  <si>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</si>
  <si>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</si>
  <si>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</si>
  <si>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</si>
  <si>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</si>
  <si>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</si>
  <si>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</si>
  <si>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</si>
  <si>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</si>
  <si>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</si>
  <si>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</si>
  <si>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</si>
  <si>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</si>
  <si>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</si>
  <si>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</si>
  <si>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</si>
  <si>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</si>
  <si>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</si>
  <si>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</si>
  <si>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</si>
  <si>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</si>
  <si>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</si>
  <si>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</si>
  <si>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</si>
  <si>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</si>
  <si>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</si>
  <si>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</si>
  <si>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</si>
  <si>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</si>
  <si>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</si>
  <si>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</si>
  <si>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</si>
  <si>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</si>
  <si>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</si>
  <si>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</si>
  <si>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</si>
  <si>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</si>
  <si>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</si>
  <si>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</si>
  <si>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</si>
  <si>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</si>
  <si>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</si>
  <si>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</si>
  <si>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</si>
  <si>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</si>
  <si>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</si>
  <si>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</si>
  <si>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</si>
  <si>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</si>
  <si>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</si>
  <si>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</si>
  <si>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</si>
  <si>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</si>
  <si>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</si>
  <si>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</si>
  <si>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</si>
  <si>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</si>
  <si>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</si>
  <si>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</si>
  <si>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</si>
  <si>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</si>
  <si>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</si>
  <si>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</si>
  <si>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</si>
  <si>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</si>
  <si>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</si>
  <si>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</si>
  <si>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</si>
  <si>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</si>
  <si>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</si>
  <si>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</si>
  <si>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</si>
  <si>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</si>
  <si>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</si>
  <si>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</si>
  <si>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</si>
  <si>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</si>
  <si>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</si>
  <si>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</si>
  <si>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</si>
  <si>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</si>
  <si>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</si>
  <si>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</si>
  <si>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</si>
  <si>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</si>
  <si>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</si>
  <si>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</si>
  <si>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</si>
  <si>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</si>
  <si>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</si>
  <si>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</si>
  <si>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</si>
  <si>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</si>
  <si>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</si>
  <si>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</si>
  <si>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</si>
  <si>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</si>
  <si>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</si>
  <si>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</si>
  <si>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</si>
  <si>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</si>
  <si>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</si>
  <si>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</si>
  <si>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</si>
  <si>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</si>
  <si>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</si>
  <si>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</si>
  <si>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</si>
  <si>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</si>
  <si>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</si>
  <si>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</si>
  <si>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</si>
  <si>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</si>
  <si>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</si>
  <si>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</si>
  <si>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</si>
  <si>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</si>
  <si>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</si>
  <si>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</si>
  <si>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</si>
  <si>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</si>
  <si>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</si>
  <si>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</si>
  <si>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</si>
  <si>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</si>
  <si>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</si>
  <si>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</si>
  <si>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</si>
  <si>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</si>
  <si>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</si>
  <si>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</si>
  <si>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</si>
  <si>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</si>
  <si>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</si>
  <si>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</si>
  <si>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</si>
  <si>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</si>
  <si>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</si>
  <si>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</si>
  <si>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</si>
  <si>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</si>
  <si>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</si>
  <si>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</si>
  <si>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</si>
  <si>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</si>
  <si>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</si>
  <si>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</si>
  <si>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</si>
  <si>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</si>
  <si>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</si>
  <si>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</si>
  <si>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</si>
  <si>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</si>
  <si>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</si>
  <si>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</si>
  <si>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</si>
  <si>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</si>
  <si>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</si>
  <si>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</si>
  <si>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</si>
  <si>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</si>
  <si>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</si>
  <si>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</si>
  <si>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</si>
  <si>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</si>
  <si>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</si>
  <si>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</si>
  <si>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</si>
  <si>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</si>
  <si>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</si>
  <si>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</si>
  <si>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</si>
  <si>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</si>
  <si>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</si>
  <si>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</si>
  <si>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</si>
  <si>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</si>
  <si>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</si>
  <si>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</si>
  <si>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</si>
  <si>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</si>
  <si>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</si>
  <si>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</si>
  <si>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</si>
  <si>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</si>
  <si>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</si>
  <si>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</si>
  <si>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</si>
  <si>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</si>
  <si>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</si>
  <si>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</si>
  <si>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</si>
  <si>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</si>
  <si>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</si>
  <si>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</si>
  <si>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</si>
  <si>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</si>
  <si>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</si>
  <si>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</si>
  <si>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</si>
  <si>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</si>
  <si>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</si>
  <si>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</si>
  <si>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</si>
  <si>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</si>
  <si>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</si>
  <si>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</si>
  <si>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</si>
  <si>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</si>
  <si>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</si>
  <si>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</si>
  <si>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</si>
  <si>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</si>
  <si>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</si>
  <si>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</si>
  <si>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</si>
  <si>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</si>
  <si>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</si>
  <si>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</si>
  <si>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</si>
  <si>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</si>
  <si>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</si>
  <si>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</si>
  <si>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</si>
  <si>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</si>
  <si>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</si>
  <si>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</si>
  <si>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</si>
  <si>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</si>
  <si>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</si>
  <si>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</si>
  <si>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</si>
  <si>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</si>
  <si>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</si>
  <si>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</si>
  <si>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</si>
  <si>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</si>
  <si>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</si>
  <si>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</si>
  <si>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</si>
  <si>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</si>
  <si>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</si>
  <si>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</si>
  <si>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</si>
  <si>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</si>
  <si>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</si>
  <si>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</si>
  <si>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</si>
  <si>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</si>
  <si>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</si>
  <si>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</si>
  <si>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</si>
  <si>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</si>
  <si>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</si>
  <si>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</si>
  <si>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</si>
  <si>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</si>
  <si>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</si>
  <si>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</si>
  <si>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</si>
  <si>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</si>
  <si>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</si>
  <si>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</si>
  <si>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</si>
  <si>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</si>
  <si>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</si>
  <si>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</si>
  <si>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</si>
  <si>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</si>
  <si>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</si>
  <si>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</si>
  <si>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</si>
  <si>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</si>
  <si>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</si>
  <si>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</si>
  <si>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</si>
  <si>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</si>
  <si>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</si>
  <si>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</si>
  <si>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</si>
  <si>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</si>
  <si>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</si>
  <si>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</si>
  <si>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</si>
  <si>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</si>
  <si>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</si>
  <si>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</si>
  <si>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</si>
  <si>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</si>
  <si>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</si>
  <si>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</si>
  <si>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</si>
  <si>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</si>
  <si>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</si>
  <si>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</si>
  <si>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</si>
  <si>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</si>
  <si>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</si>
  <si>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</si>
  <si>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</si>
  <si>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</si>
  <si>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</si>
  <si>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</si>
  <si>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</si>
  <si>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</si>
  <si>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</si>
  <si>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</si>
  <si>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</si>
  <si>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</si>
  <si>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</si>
  <si>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</si>
  <si>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</si>
  <si>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</si>
  <si>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</si>
  <si>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</si>
  <si>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</si>
  <si>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</si>
  <si>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</si>
  <si>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</si>
  <si>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</si>
  <si>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</si>
  <si>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</si>
  <si>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</si>
  <si>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</si>
  <si>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</si>
  <si>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</si>
  <si>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</si>
  <si>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</si>
  <si>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</si>
  <si>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</si>
  <si>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</si>
  <si>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</si>
  <si>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</si>
  <si>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</si>
  <si>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</si>
  <si>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</si>
  <si>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</si>
  <si>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</si>
  <si>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</si>
  <si>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</si>
  <si>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</si>
  <si>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</si>
  <si>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</si>
  <si>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</si>
  <si>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</si>
  <si>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</si>
  <si>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</si>
  <si>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</si>
  <si>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</si>
  <si>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</si>
  <si>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</si>
  <si>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</si>
  <si>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</si>
  <si>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</si>
  <si>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</si>
  <si>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</si>
  <si>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</si>
  <si>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</si>
  <si>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</si>
  <si>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</si>
  <si>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</si>
  <si>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</si>
  <si>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</si>
  <si>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</si>
  <si>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</si>
  <si>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</si>
  <si>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</si>
  <si>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</si>
  <si>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</si>
  <si>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</si>
  <si>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</si>
  <si>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</si>
  <si>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</si>
  <si>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</si>
  <si>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</si>
  <si>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</si>
  <si>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</si>
  <si>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</si>
  <si>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</si>
  <si>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</si>
  <si>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</si>
  <si>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</si>
  <si>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</si>
  <si>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</si>
  <si>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</si>
  <si>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</si>
  <si>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</si>
  <si>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</si>
  <si>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</si>
  <si>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</si>
  <si>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</si>
  <si>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</si>
  <si>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</si>
  <si>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</si>
  <si>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</si>
  <si>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</si>
  <si>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</si>
  <si>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</si>
  <si>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</si>
  <si>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</si>
  <si>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</si>
  <si>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</si>
  <si>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</si>
  <si>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</si>
  <si>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</si>
  <si>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</si>
  <si>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</si>
  <si>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</si>
  <si>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</si>
  <si>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</si>
  <si>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</si>
  <si>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</si>
  <si>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</si>
  <si>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</si>
  <si>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</si>
  <si>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</si>
  <si>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</si>
  <si>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</si>
  <si>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</si>
  <si>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</si>
  <si>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</si>
  <si>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</si>
  <si>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</si>
  <si>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</si>
  <si>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</si>
  <si>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</si>
  <si>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</si>
  <si>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</si>
  <si>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</si>
  <si>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</si>
  <si>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</si>
  <si>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</si>
  <si>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</si>
  <si>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</si>
  <si>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</si>
  <si>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</si>
  <si>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</si>
  <si>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</si>
  <si>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</si>
  <si>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</si>
  <si>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</si>
  <si>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</si>
  <si>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</si>
  <si>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</si>
  <si>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</si>
  <si>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</si>
  <si>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</si>
  <si>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</si>
  <si>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</si>
  <si>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</si>
  <si>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</si>
  <si>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</si>
  <si>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</si>
  <si>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</si>
  <si>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</si>
  <si>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</si>
  <si>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</si>
  <si>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</si>
  <si>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</si>
  <si>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</si>
  <si>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</si>
  <si>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</si>
  <si>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</si>
  <si>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</si>
  <si>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</si>
  <si>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</si>
  <si>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</si>
  <si>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</si>
  <si>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</si>
  <si>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</si>
  <si>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</si>
  <si>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</si>
  <si>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</si>
  <si>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</si>
  <si>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</si>
  <si>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</si>
  <si>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</si>
  <si>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</si>
  <si>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</si>
  <si>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</si>
  <si>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</si>
  <si>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</si>
  <si>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</si>
  <si>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</si>
  <si>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</si>
  <si>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</si>
  <si>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</si>
  <si>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</si>
  <si>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</si>
  <si>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</si>
  <si>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</si>
  <si>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</si>
  <si>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</si>
  <si>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</si>
  <si>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</si>
  <si>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</si>
  <si>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</si>
  <si>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</si>
  <si>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</si>
  <si>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</si>
  <si>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</si>
  <si>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</si>
  <si>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</si>
  <si>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</si>
  <si>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</si>
  <si>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</si>
  <si>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</si>
  <si>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</si>
  <si>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</si>
  <si>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</si>
  <si>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</si>
  <si>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</si>
  <si>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</si>
  <si>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</si>
  <si>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</si>
  <si>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</si>
  <si>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</si>
  <si>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</si>
  <si>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</si>
  <si>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</si>
  <si>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</si>
  <si>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</si>
  <si>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</si>
  <si>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</si>
  <si>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</si>
  <si>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</si>
  <si>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</si>
  <si>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</si>
  <si>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</si>
  <si>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</si>
  <si>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</si>
  <si>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</si>
  <si>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</si>
  <si>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</si>
  <si>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</si>
  <si>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</si>
  <si>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</si>
  <si>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</si>
  <si>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</si>
  <si>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</si>
  <si>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</si>
  <si>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</si>
  <si>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</si>
  <si>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</si>
  <si>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</si>
  <si>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</si>
  <si>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</si>
  <si>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</si>
  <si>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</si>
  <si>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</si>
  <si>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</si>
  <si>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</si>
  <si>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</si>
  <si>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</si>
  <si>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</si>
  <si>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</si>
  <si>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</si>
  <si>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</si>
  <si>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</si>
  <si>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</si>
  <si>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</si>
  <si>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</si>
  <si>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</si>
  <si>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</si>
  <si>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</si>
  <si>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</si>
  <si>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</si>
  <si>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</si>
  <si>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</si>
  <si>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</si>
  <si>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</si>
  <si>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</si>
  <si>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</si>
  <si>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</si>
  <si>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</si>
  <si>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</si>
  <si>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</si>
  <si>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</si>
  <si>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</si>
  <si>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</si>
  <si>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</si>
  <si>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</si>
  <si>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</si>
  <si>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</si>
  <si>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</si>
  <si>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</si>
  <si>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</si>
  <si>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</si>
  <si>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</si>
  <si>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</si>
  <si>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</si>
  <si>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</si>
  <si>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</si>
  <si>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</si>
  <si>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</si>
  <si>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</si>
  <si>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</si>
  <si>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</si>
  <si>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</si>
  <si>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</si>
  <si>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</si>
  <si>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</si>
  <si>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</si>
  <si>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</si>
  <si>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</si>
  <si>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</si>
  <si>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</si>
  <si>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</si>
  <si>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</si>
  <si>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</si>
  <si>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</si>
  <si>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</si>
  <si>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</si>
  <si>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</si>
  <si>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</si>
  <si>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</si>
  <si>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</si>
  <si>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</si>
  <si>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</si>
  <si>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</si>
  <si>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</si>
  <si>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</si>
  <si>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</si>
  <si>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</si>
  <si>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</si>
  <si>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</si>
  <si>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</si>
  <si>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</si>
  <si>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</si>
  <si>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</si>
  <si>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</si>
  <si>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</si>
  <si>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</si>
  <si>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</si>
  <si>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</si>
  <si>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</si>
  <si>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</si>
  <si>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</si>
  <si>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</si>
  <si>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</si>
  <si>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</si>
  <si>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</si>
  <si>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</si>
  <si>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</si>
  <si>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</si>
  <si>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</si>
  <si>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</si>
  <si>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</si>
  <si>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</si>
  <si>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</si>
  <si>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</si>
  <si>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</si>
  <si>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</si>
  <si>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</si>
  <si>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</si>
  <si>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</si>
  <si>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</si>
  <si>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</si>
  <si>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</si>
  <si>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</si>
  <si>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</si>
  <si>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</si>
  <si>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</si>
  <si>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</si>
  <si>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</si>
  <si>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</si>
  <si>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</si>
  <si>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</si>
  <si>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</si>
  <si>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</si>
  <si>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</si>
  <si>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</si>
  <si>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</si>
  <si>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</si>
  <si>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</si>
  <si>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</si>
  <si>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</si>
  <si>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</si>
  <si>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</si>
  <si>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</si>
  <si>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</si>
  <si>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</si>
  <si>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</si>
  <si>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</si>
  <si>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</si>
  <si>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</si>
  <si>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</si>
  <si>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</si>
  <si>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</si>
  <si>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</si>
  <si>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</si>
  <si>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</si>
  <si>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</si>
  <si>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</si>
  <si>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</si>
  <si>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</si>
  <si>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</si>
  <si>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</si>
  <si>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</si>
  <si>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</si>
  <si>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</si>
  <si>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</si>
  <si>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</si>
  <si>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</si>
  <si>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</si>
  <si>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</si>
  <si>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</si>
  <si>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</si>
  <si>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</si>
  <si>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</si>
  <si>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</si>
  <si>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</si>
  <si>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</si>
  <si>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</si>
  <si>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</si>
  <si>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</si>
  <si>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</si>
  <si>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</si>
  <si>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</si>
  <si>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</si>
  <si>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</si>
  <si>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</si>
  <si>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</si>
  <si>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</si>
  <si>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</si>
  <si>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</si>
  <si>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</si>
  <si>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</si>
  <si>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</si>
  <si>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</si>
  <si>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</si>
  <si>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</si>
  <si>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</si>
  <si>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</si>
  <si>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</si>
  <si>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</si>
  <si>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</si>
  <si>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</si>
  <si>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</si>
  <si>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</si>
  <si>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</si>
  <si>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</si>
  <si>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</si>
  <si>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</si>
  <si>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</si>
  <si>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</si>
  <si>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</si>
  <si>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</si>
  <si>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</si>
  <si>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</si>
  <si>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</si>
  <si>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</si>
  <si>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</si>
  <si>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</si>
  <si>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</si>
  <si>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</si>
  <si>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</si>
  <si>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</si>
  <si>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</si>
  <si>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</si>
  <si>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</si>
  <si>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</si>
  <si>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</si>
  <si>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</si>
  <si>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</si>
  <si>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</si>
  <si>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</si>
  <si>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</si>
  <si>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</si>
  <si>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</si>
  <si>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</si>
  <si>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</si>
  <si>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</si>
  <si>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</si>
  <si>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</si>
  <si>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</si>
  <si>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</si>
  <si>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</si>
  <si>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</si>
  <si>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</si>
  <si>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</si>
  <si>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</si>
  <si>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</si>
  <si>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</si>
  <si>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</si>
  <si>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</si>
  <si>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</si>
  <si>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</si>
  <si>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</si>
  <si>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</si>
  <si>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</si>
  <si>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</si>
  <si>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</si>
  <si>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</si>
  <si>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</si>
  <si>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</si>
  <si>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</si>
  <si>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</si>
  <si>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</si>
  <si>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</si>
  <si>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</si>
  <si>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</si>
  <si>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</si>
  <si>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</si>
  <si>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</si>
  <si>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</si>
  <si>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</si>
  <si>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</si>
  <si>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</si>
  <si>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</si>
  <si>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</si>
  <si>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</si>
  <si>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</si>
  <si>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</si>
  <si>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</si>
  <si>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</si>
  <si>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</si>
  <si>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</si>
  <si>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</si>
  <si>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</si>
  <si>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</si>
  <si>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</si>
  <si>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</si>
  <si>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</si>
  <si>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</si>
  <si>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</si>
  <si>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</si>
  <si>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</si>
  <si>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</si>
  <si>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</si>
  <si>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</si>
  <si>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</si>
  <si>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</si>
  <si>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</si>
  <si>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</si>
  <si>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</si>
  <si>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</si>
  <si>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</si>
  <si>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</si>
  <si>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</si>
  <si>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</si>
  <si>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</si>
  <si>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</si>
  <si>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</si>
  <si>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</si>
  <si>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</si>
  <si>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</si>
  <si>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</si>
  <si>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</si>
  <si>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</si>
  <si>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</si>
  <si>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</si>
  <si>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</si>
  <si>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</si>
  <si>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</si>
  <si>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</si>
  <si>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</si>
  <si>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</si>
  <si>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</si>
  <si>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</si>
  <si>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</si>
  <si>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</si>
  <si>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</si>
  <si>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</si>
  <si>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</si>
  <si>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</si>
  <si>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</si>
  <si>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</si>
  <si>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</si>
  <si>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</si>
  <si>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</si>
  <si>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</si>
  <si>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</si>
  <si>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</si>
  <si>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</si>
  <si>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</si>
  <si>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</si>
  <si>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</si>
  <si>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</si>
  <si>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</si>
  <si>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</si>
  <si>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</si>
  <si>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</si>
  <si>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</si>
  <si>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</si>
  <si>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</si>
  <si>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</si>
  <si>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</si>
  <si>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</si>
  <si>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</si>
  <si>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</si>
  <si>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</si>
  <si>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</si>
  <si>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</si>
  <si>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</si>
  <si>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</si>
  <si>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</si>
  <si>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</si>
  <si>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</si>
  <si>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</si>
  <si>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</si>
  <si>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</si>
  <si>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</si>
  <si>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</si>
  <si>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</si>
  <si>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</si>
  <si>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</si>
  <si>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</si>
  <si>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</si>
  <si>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</si>
  <si>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</si>
  <si>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</si>
  <si>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</si>
  <si>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</si>
  <si>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</si>
  <si>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</si>
  <si>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</si>
  <si>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</si>
  <si>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</si>
  <si>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</si>
  <si>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</si>
  <si>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</si>
  <si>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</si>
  <si>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</si>
  <si>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</si>
  <si>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</si>
  <si>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</si>
  <si>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</si>
  <si>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</si>
  <si>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</si>
  <si>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</si>
  <si>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</si>
  <si>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</si>
  <si>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</si>
  <si>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</si>
  <si>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</si>
  <si>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</si>
  <si>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</si>
  <si>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</si>
  <si>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</si>
  <si>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</si>
  <si>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</si>
  <si>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</si>
  <si>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</si>
  <si>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</si>
  <si>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</si>
  <si>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</si>
  <si>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</si>
  <si>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</si>
  <si>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</si>
  <si>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</si>
  <si>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</si>
  <si>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</si>
  <si>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</si>
  <si>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</si>
  <si>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</si>
  <si>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</si>
  <si>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</si>
  <si>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</si>
  <si>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</si>
  <si>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</si>
  <si>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</si>
  <si>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</si>
  <si>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</si>
  <si>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</si>
  <si>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</si>
  <si>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</si>
  <si>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</si>
  <si>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</si>
  <si>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</si>
  <si>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</si>
  <si>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</si>
  <si>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</si>
  <si>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</si>
  <si>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</si>
  <si>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</si>
  <si>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</si>
  <si>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</si>
  <si>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</si>
  <si>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</si>
  <si>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</si>
  <si>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</si>
  <si>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</si>
  <si>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</si>
  <si>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</si>
  <si>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</si>
  <si>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</si>
  <si>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</si>
  <si>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</si>
  <si>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</si>
  <si>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</si>
  <si>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</si>
  <si>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</si>
  <si>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</si>
  <si>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</si>
  <si>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</si>
  <si>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</si>
  <si>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</si>
  <si>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</si>
  <si>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</si>
  <si>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</si>
  <si>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</si>
  <si>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</si>
  <si>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</si>
  <si>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</si>
  <si>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</si>
  <si>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</si>
  <si>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</si>
  <si>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</si>
  <si>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</si>
  <si>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</si>
  <si>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</si>
  <si>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</si>
  <si>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</si>
  <si>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</si>
  <si>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</si>
  <si>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</si>
  <si>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</si>
  <si>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</si>
  <si>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</si>
  <si>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</si>
  <si>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</si>
  <si>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</si>
  <si>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</si>
  <si>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</si>
  <si>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</si>
  <si>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</si>
  <si>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</si>
  <si>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</si>
  <si>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</si>
  <si>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</si>
  <si>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</si>
  <si>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</si>
  <si>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</si>
  <si>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</si>
  <si>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</si>
  <si>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</si>
  <si>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</si>
  <si>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</si>
  <si>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</si>
  <si>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</si>
  <si>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</si>
  <si>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</si>
  <si>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</si>
  <si>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</si>
  <si>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</si>
  <si>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</si>
  <si>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</si>
  <si>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</si>
  <si>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</si>
  <si>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</si>
  <si>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</si>
  <si>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</si>
  <si>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</si>
  <si>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</si>
  <si>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</si>
  <si>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</si>
  <si>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</si>
  <si>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</si>
  <si>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</si>
  <si>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</si>
  <si>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</si>
  <si>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</si>
  <si>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</si>
  <si>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</si>
  <si>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</si>
  <si>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</si>
  <si>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</si>
  <si>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</si>
  <si>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</si>
  <si>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</si>
  <si>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</si>
  <si>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</si>
  <si>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</si>
  <si>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</si>
  <si>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</si>
  <si>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</si>
  <si>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</si>
  <si>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</si>
  <si>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</si>
  <si>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</si>
  <si>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</si>
  <si>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</si>
  <si>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</si>
  <si>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</si>
  <si>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</si>
  <si>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</si>
  <si>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</si>
  <si>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</si>
  <si>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</si>
  <si>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</si>
  <si>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</si>
  <si>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</si>
  <si>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</si>
  <si>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</si>
  <si>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</si>
  <si>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</si>
  <si>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</si>
  <si>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</si>
  <si>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</si>
  <si>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</si>
  <si>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</si>
  <si>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</si>
  <si>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</si>
  <si>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</si>
  <si>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</si>
  <si>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</si>
  <si>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</si>
  <si>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</si>
  <si>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</si>
  <si>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</si>
  <si>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</si>
  <si>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</si>
  <si>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</si>
  <si>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</si>
  <si>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</si>
  <si>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</si>
  <si>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</si>
  <si>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</si>
  <si>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</si>
  <si>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</si>
  <si>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</si>
  <si>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</si>
  <si>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</si>
  <si>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</si>
  <si>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</si>
  <si>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</si>
  <si>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</si>
  <si>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</si>
  <si>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</si>
  <si>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</si>
  <si>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</si>
  <si>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</si>
  <si>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</si>
  <si>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</si>
  <si>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</si>
  <si>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</si>
  <si>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</si>
  <si>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</si>
  <si>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</si>
  <si>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</si>
  <si>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</si>
  <si>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</si>
  <si>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</si>
  <si>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</si>
  <si>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</si>
  <si>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</si>
  <si>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</si>
  <si>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</si>
  <si>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</si>
  <si>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</si>
  <si>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</si>
  <si>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</si>
  <si>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</si>
  <si>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</si>
  <si>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</si>
  <si>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</si>
  <si>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</si>
  <si>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</si>
  <si>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</si>
  <si>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</si>
  <si>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</si>
  <si>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</si>
  <si>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</si>
  <si>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</si>
  <si>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</si>
  <si>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</si>
  <si>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</si>
  <si>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</si>
  <si>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</si>
  <si>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</si>
  <si>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</si>
  <si>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</si>
  <si>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</si>
  <si>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</si>
  <si>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</si>
  <si>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</si>
  <si>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</si>
  <si>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</si>
  <si>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</si>
  <si>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</si>
  <si>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</si>
  <si>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</si>
  <si>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</si>
  <si>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</si>
  <si>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</si>
  <si>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</si>
  <si>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</si>
  <si>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</si>
  <si>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</si>
  <si>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</si>
  <si>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</si>
  <si>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</si>
  <si>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</si>
  <si>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</si>
  <si>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</si>
  <si>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</si>
  <si>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</si>
  <si>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</si>
  <si>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</si>
  <si>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</si>
  <si>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</si>
  <si>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</si>
  <si>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</si>
  <si>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</si>
  <si>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</si>
  <si>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</si>
  <si>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</si>
  <si>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</si>
  <si>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</si>
  <si>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</si>
  <si>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</si>
  <si>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</si>
  <si>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</si>
  <si>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</si>
  <si>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</si>
  <si>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</si>
  <si>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</si>
  <si>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</si>
  <si>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</si>
  <si>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</si>
  <si>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</si>
  <si>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</si>
  <si>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</si>
  <si>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</si>
  <si>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</si>
  <si>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</si>
  <si>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</si>
  <si>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</si>
  <si>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</si>
  <si>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</si>
  <si>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</si>
  <si>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</si>
  <si>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</si>
  <si>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</si>
  <si>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</si>
  <si>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</si>
  <si>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</si>
  <si>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</si>
  <si>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</si>
  <si>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</si>
  <si>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</si>
  <si>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</si>
  <si>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</si>
  <si>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</si>
  <si>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</si>
  <si>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</si>
  <si>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</si>
  <si>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</si>
  <si>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</si>
  <si>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</si>
  <si>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</si>
  <si>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</si>
  <si>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</si>
  <si>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</si>
  <si>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</si>
  <si>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</si>
  <si>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</si>
  <si>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</si>
  <si>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</si>
  <si>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</si>
  <si>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</si>
  <si>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</si>
  <si>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</si>
  <si>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</si>
  <si>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</si>
  <si>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</si>
  <si>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</si>
  <si>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</si>
  <si>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</si>
  <si>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</si>
  <si>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</si>
  <si>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</si>
  <si>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</si>
  <si>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</si>
  <si>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</si>
  <si>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</si>
  <si>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</si>
  <si>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</si>
  <si>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</si>
  <si>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</si>
  <si>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</si>
  <si>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</si>
  <si>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</si>
  <si>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</si>
  <si>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</si>
  <si>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</si>
  <si>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</si>
  <si>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</si>
  <si>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</si>
  <si>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</si>
  <si>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</si>
  <si>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</si>
  <si>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</si>
  <si>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</si>
  <si>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</si>
  <si>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</si>
  <si>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</si>
  <si>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</si>
  <si>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</si>
  <si>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</si>
  <si>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</si>
  <si>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</si>
  <si>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</si>
  <si>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</si>
  <si>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</si>
  <si>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</si>
  <si>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</si>
  <si>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</si>
  <si>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</si>
  <si>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</si>
  <si>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</si>
  <si>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</si>
  <si>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</si>
  <si>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</si>
  <si>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</si>
  <si>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</si>
  <si>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</si>
  <si>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</si>
  <si>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</si>
  <si>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</si>
  <si>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</si>
  <si>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</si>
  <si>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</si>
  <si>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</si>
  <si>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</si>
  <si>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</si>
  <si>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</si>
  <si>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</si>
  <si>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</si>
  <si>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</si>
  <si>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</si>
  <si>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</si>
  <si>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</si>
  <si>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</si>
  <si>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</si>
  <si>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</si>
  <si>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</si>
  <si>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</si>
  <si>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</si>
  <si>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</si>
  <si>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</si>
  <si>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</si>
  <si>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</si>
  <si>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</si>
  <si>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</si>
  <si>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</si>
  <si>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</si>
  <si>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</si>
  <si>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</si>
  <si>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</si>
  <si>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</si>
  <si>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</si>
  <si>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</si>
  <si>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</si>
  <si>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</si>
  <si>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</si>
  <si>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</si>
  <si>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</si>
  <si>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</si>
  <si>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</si>
  <si>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</si>
  <si>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</si>
  <si>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</si>
  <si>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</si>
  <si>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</si>
  <si>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</si>
  <si>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</si>
  <si>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</si>
  <si>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</si>
  <si>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</si>
  <si>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</si>
  <si>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</si>
  <si>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</si>
  <si>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</si>
  <si>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</si>
  <si>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</si>
  <si>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</si>
  <si>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</si>
  <si>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</si>
  <si>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</si>
  <si>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</si>
  <si>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</si>
  <si>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</si>
  <si>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</si>
  <si>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</si>
  <si>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</si>
  <si>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</si>
  <si>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</si>
  <si>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</si>
  <si>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</si>
  <si>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</si>
  <si>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</si>
  <si>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</si>
  <si>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</si>
  <si>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</si>
  <si>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</si>
  <si>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</si>
  <si>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</si>
  <si>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</si>
  <si>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</si>
  <si>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</si>
  <si>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</si>
  <si>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</si>
  <si>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</si>
  <si>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</si>
  <si>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</si>
  <si>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</si>
  <si>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</si>
  <si>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</si>
  <si>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</si>
  <si>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</si>
  <si>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</si>
  <si>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</si>
  <si>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</si>
  <si>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</si>
  <si>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</si>
  <si>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</si>
  <si>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</si>
  <si>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</si>
  <si>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</si>
  <si>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</si>
  <si>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</si>
  <si>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</si>
  <si>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</si>
  <si>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</si>
  <si>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</si>
  <si>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</si>
  <si>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</si>
  <si>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</si>
  <si>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</si>
  <si>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</si>
  <si>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</si>
  <si>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</si>
  <si>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</si>
  <si>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</si>
  <si>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</si>
  <si>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</si>
  <si>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</si>
  <si>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</si>
  <si>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</si>
  <si>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</si>
  <si>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</si>
  <si>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</si>
  <si>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</si>
  <si>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</si>
  <si>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</si>
  <si>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</si>
  <si>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</si>
  <si>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</si>
  <si>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</si>
  <si>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</si>
  <si>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</si>
  <si>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</si>
  <si>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</si>
  <si>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</si>
  <si>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</si>
  <si>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</si>
  <si>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</si>
  <si>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</si>
  <si>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</si>
  <si>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</si>
  <si>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</si>
  <si>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</si>
  <si>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</si>
  <si>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</si>
  <si>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</si>
  <si>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</si>
  <si>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</si>
  <si>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</si>
  <si>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</si>
  <si>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</si>
  <si>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</si>
  <si>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</si>
  <si>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</si>
  <si>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</si>
  <si>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</si>
  <si>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</si>
  <si>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</si>
  <si>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</si>
  <si>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</si>
  <si>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</si>
  <si>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</si>
  <si>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</si>
  <si>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</si>
  <si>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</si>
  <si>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</si>
  <si>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</si>
  <si>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</si>
  <si>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</si>
  <si>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</si>
  <si>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</si>
  <si>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</si>
  <si>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</si>
  <si>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</si>
  <si>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</si>
  <si>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</si>
  <si>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</si>
  <si>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</si>
  <si>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</si>
  <si>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</si>
  <si>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</si>
  <si>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</si>
  <si>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</si>
  <si>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</si>
  <si>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</si>
  <si>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</si>
  <si>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</si>
  <si>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</si>
  <si>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</si>
  <si>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</si>
  <si>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</si>
  <si>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</si>
  <si>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</si>
  <si>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</si>
  <si>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</si>
  <si>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</si>
  <si>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</si>
  <si>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</si>
  <si>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</si>
  <si>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</si>
  <si>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</si>
  <si>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</si>
  <si>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</si>
  <si>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</si>
  <si>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</si>
  <si>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</si>
  <si>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</si>
  <si>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</si>
  <si>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</si>
  <si>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</si>
  <si>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</si>
  <si>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</si>
  <si>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</si>
  <si>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</si>
  <si>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</si>
  <si>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</si>
  <si>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</si>
  <si>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</si>
  <si>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</si>
  <si>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</si>
  <si>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</si>
  <si>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</si>
  <si>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</si>
  <si>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</si>
  <si>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</si>
  <si>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</si>
  <si>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</si>
  <si>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</si>
  <si>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</si>
  <si>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</si>
  <si>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</si>
  <si>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</si>
  <si>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</si>
  <si>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</si>
  <si>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</si>
  <si>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</si>
  <si>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</si>
  <si>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</si>
  <si>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</si>
  <si>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</si>
  <si>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</si>
  <si>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</si>
  <si>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</si>
  <si>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</si>
  <si>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</si>
  <si>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</si>
  <si>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</si>
  <si>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</si>
  <si>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</si>
  <si>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</si>
  <si>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</si>
  <si>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</si>
  <si>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</si>
  <si>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</si>
  <si>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</si>
  <si>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</si>
  <si>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</si>
  <si>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</si>
  <si>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</si>
  <si>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</si>
  <si>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</si>
  <si>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</si>
  <si>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</si>
  <si>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</si>
  <si>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</si>
  <si>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</si>
  <si>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</si>
  <si>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</si>
  <si>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</si>
  <si>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</si>
  <si>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</si>
  <si>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</si>
  <si>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</si>
  <si>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</si>
  <si>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</si>
  <si>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</si>
  <si>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</si>
  <si>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</si>
  <si>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</si>
  <si>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</si>
  <si>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</si>
  <si>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</si>
  <si>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</si>
  <si>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</si>
  <si>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</si>
  <si>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</si>
  <si>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</si>
  <si>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</si>
  <si>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</si>
  <si>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</si>
  <si>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</si>
  <si>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</si>
  <si>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</si>
  <si>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</si>
  <si>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</si>
  <si>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</si>
  <si>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</si>
  <si>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</si>
  <si>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</si>
  <si>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</si>
  <si>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</si>
  <si>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</si>
  <si>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</si>
  <si>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</si>
  <si>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</si>
  <si>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</si>
  <si>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</si>
  <si>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</si>
  <si>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</si>
  <si>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</si>
  <si>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</si>
  <si>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</si>
  <si>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</si>
  <si>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</si>
  <si>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</si>
  <si>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</si>
  <si>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</si>
  <si>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</si>
  <si>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</si>
  <si>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</si>
  <si>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</si>
  <si>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</si>
  <si>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</si>
  <si>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</si>
  <si>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</si>
  <si>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</si>
  <si>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</si>
  <si>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</si>
  <si>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</si>
  <si>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</si>
  <si>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</si>
  <si>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</si>
  <si>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</si>
  <si>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</si>
  <si>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</si>
  <si>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</si>
  <si>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</si>
  <si>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</si>
  <si>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</si>
  <si>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</si>
  <si>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</si>
  <si>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</si>
  <si>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</si>
  <si>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</si>
  <si>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</si>
  <si>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</si>
  <si>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</si>
  <si>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</si>
  <si>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</si>
  <si>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</si>
  <si>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</si>
  <si>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</si>
  <si>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</si>
  <si>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</si>
  <si>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</si>
  <si>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</si>
  <si>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</si>
  <si>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</si>
  <si>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</si>
  <si>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</si>
  <si>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</si>
  <si>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</si>
  <si>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</si>
  <si>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</si>
  <si>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</si>
  <si>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</si>
  <si>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</si>
  <si>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</si>
  <si>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</si>
  <si>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</si>
  <si>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</si>
  <si>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</si>
  <si>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</si>
  <si>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</si>
  <si>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</si>
  <si>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</si>
  <si>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</si>
  <si>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</si>
  <si>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</si>
  <si>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</si>
  <si>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</si>
  <si>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</si>
  <si>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</si>
  <si>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</si>
  <si>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</si>
  <si>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</si>
  <si>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</si>
  <si>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</si>
  <si>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</si>
  <si>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</si>
  <si>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</si>
  <si>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</si>
  <si>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</si>
  <si>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</si>
  <si>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</si>
  <si>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</si>
  <si>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</si>
  <si>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</si>
  <si>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</si>
  <si>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</si>
  <si>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</si>
  <si>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</si>
  <si>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</si>
  <si>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</si>
  <si>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</si>
  <si>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</si>
  <si>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</si>
  <si>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</si>
  <si>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</si>
  <si>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</si>
  <si>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</si>
  <si>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</si>
  <si>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</si>
  <si>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</si>
  <si>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</si>
  <si>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</si>
  <si>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</si>
  <si>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</si>
  <si>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</si>
  <si>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</si>
  <si>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</si>
  <si>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</si>
  <si>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</si>
  <si>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</si>
  <si>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</si>
  <si>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</si>
  <si>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</si>
  <si>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</si>
  <si>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</si>
  <si>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</si>
  <si>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</si>
  <si>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</si>
  <si>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</si>
  <si>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</si>
  <si>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</si>
  <si>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</si>
  <si>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</si>
  <si>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</si>
  <si>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</si>
  <si>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</si>
  <si>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</si>
  <si>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</si>
  <si>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</si>
  <si>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</si>
  <si>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</si>
  <si>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</si>
  <si>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</si>
  <si>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</si>
  <si>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</si>
  <si>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</si>
  <si>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</si>
  <si>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</si>
  <si>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</si>
  <si>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</si>
  <si>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</si>
  <si>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</si>
  <si>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</si>
  <si>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</si>
  <si>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</si>
  <si>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</si>
  <si>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</si>
  <si>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</si>
  <si>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</si>
  <si>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</si>
  <si>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</si>
  <si>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</si>
  <si>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</si>
  <si>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</si>
  <si>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</si>
  <si>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</si>
  <si>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</si>
  <si>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</si>
  <si>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</si>
  <si>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</si>
  <si>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</si>
  <si>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</si>
  <si>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</si>
  <si>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</si>
  <si>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</si>
  <si>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</si>
  <si>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</si>
  <si>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</si>
  <si>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</si>
  <si>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</si>
  <si>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</si>
  <si>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</si>
  <si>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</si>
  <si>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</si>
  <si>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</si>
  <si>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</si>
  <si>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</si>
  <si>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</si>
  <si>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</si>
  <si>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</si>
  <si>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</si>
  <si>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</si>
  <si>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</si>
  <si>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</si>
  <si>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</si>
  <si>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</si>
  <si>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</si>
  <si>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</si>
  <si>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</si>
  <si>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</si>
  <si>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</si>
  <si>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</si>
  <si>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</si>
  <si>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</si>
  <si>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</si>
  <si>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</si>
  <si>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</si>
  <si>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</si>
  <si>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</si>
  <si>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</si>
  <si>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</si>
  <si>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</si>
  <si>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</si>
  <si>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</si>
  <si>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</si>
  <si>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</si>
  <si>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</si>
  <si>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</si>
  <si>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</si>
  <si>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</si>
  <si>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</si>
  <si>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</si>
  <si>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</si>
  <si>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</si>
  <si>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</si>
  <si>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</si>
  <si>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</si>
  <si>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</si>
  <si>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</si>
  <si>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</si>
  <si>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</si>
  <si>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</si>
  <si>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</si>
  <si>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</si>
  <si>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</si>
  <si>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</si>
  <si>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</si>
  <si>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</si>
  <si>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</si>
  <si>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</si>
  <si>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</si>
  <si>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</si>
  <si>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</si>
  <si>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</si>
  <si>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</si>
  <si>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</si>
  <si>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</si>
  <si>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</si>
  <si>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</si>
  <si>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</si>
  <si>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</si>
  <si>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</si>
  <si>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</si>
  <si>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</si>
  <si>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</si>
  <si>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</si>
  <si>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</si>
  <si>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</si>
  <si>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</si>
  <si>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</si>
  <si>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</si>
  <si>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</si>
  <si>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</si>
  <si>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</si>
  <si>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</si>
  <si>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</si>
  <si>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</si>
  <si>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</si>
  <si>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</si>
  <si>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</si>
  <si>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</si>
  <si>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</si>
  <si>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</si>
  <si>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</si>
  <si>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</si>
  <si>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</si>
  <si>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</si>
  <si>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</si>
  <si>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</si>
  <si>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</si>
  <si>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</si>
  <si>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</si>
  <si>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</si>
  <si>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</si>
  <si>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</si>
  <si>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</si>
  <si>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</si>
  <si>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</si>
  <si>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</si>
  <si>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</si>
  <si>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</si>
  <si>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</si>
  <si>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</si>
  <si>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</si>
  <si>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</si>
  <si>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</si>
  <si>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</si>
  <si>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</si>
  <si>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</si>
  <si>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</si>
  <si>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</si>
  <si>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</si>
  <si>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</si>
  <si>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</si>
  <si>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</si>
  <si>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</si>
  <si>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</si>
  <si>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</si>
  <si>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</si>
  <si>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</si>
  <si>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</si>
  <si>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</si>
  <si>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</si>
  <si>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</si>
  <si>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</si>
  <si>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</si>
  <si>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</si>
  <si>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</si>
  <si>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</si>
  <si>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</si>
  <si>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</si>
  <si>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</si>
  <si>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</si>
  <si>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</si>
  <si>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</si>
  <si>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</si>
  <si>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</si>
  <si>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</si>
  <si>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</si>
  <si>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</si>
  <si>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</si>
  <si>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</si>
  <si>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</si>
  <si>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</si>
  <si>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</si>
  <si>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</si>
  <si>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</si>
  <si>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</si>
  <si>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</si>
  <si>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</si>
  <si>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</si>
  <si>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</si>
  <si>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</si>
  <si>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</si>
  <si>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</si>
  <si>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</si>
  <si>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</si>
  <si>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</si>
  <si>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</si>
  <si>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</si>
  <si>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</si>
  <si>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</si>
  <si>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</si>
  <si>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</si>
  <si>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</si>
  <si>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</si>
  <si>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</si>
  <si>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</si>
  <si>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</si>
  <si>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</si>
  <si>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</si>
  <si>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</si>
  <si>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</si>
  <si>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</si>
  <si>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</si>
  <si>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</si>
  <si>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</si>
  <si>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</si>
  <si>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</si>
  <si>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</si>
  <si>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</si>
  <si>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</si>
  <si>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</si>
  <si>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</si>
  <si>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</si>
  <si>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</si>
  <si>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</si>
  <si>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</si>
  <si>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</si>
  <si>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</si>
  <si>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</si>
  <si>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</si>
  <si>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</si>
  <si>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</si>
  <si>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</si>
  <si>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</si>
  <si>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</si>
  <si>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</si>
  <si>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</si>
  <si>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</si>
  <si>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</si>
  <si>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</si>
  <si>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</si>
  <si>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</si>
  <si>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</si>
  <si>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</si>
  <si>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</si>
  <si>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</si>
  <si>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</si>
  <si>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</si>
  <si>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</si>
  <si>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</si>
  <si>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</si>
  <si>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</si>
  <si>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</si>
  <si>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</si>
  <si>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</si>
  <si>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</si>
  <si>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</si>
  <si>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</si>
  <si>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</si>
  <si>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</si>
  <si>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</si>
  <si>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</si>
  <si>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</si>
  <si>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</si>
  <si>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</si>
  <si>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</si>
  <si>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</si>
  <si>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</si>
  <si>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</si>
  <si>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</si>
  <si>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</si>
  <si>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</si>
  <si>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</si>
  <si>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</si>
  <si>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</si>
  <si>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</si>
  <si>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</si>
  <si>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</si>
  <si>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</si>
  <si>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</si>
  <si>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</si>
  <si>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</si>
  <si>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</si>
  <si>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</si>
  <si>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</si>
  <si>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</si>
  <si>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</si>
  <si>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</si>
  <si>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</si>
  <si>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</si>
  <si>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</si>
  <si>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</si>
  <si>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</si>
  <si>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</si>
  <si>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</si>
  <si>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</si>
  <si>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</si>
  <si>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</si>
  <si>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</si>
  <si>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</si>
  <si>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</si>
  <si>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</si>
  <si>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</si>
  <si>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</si>
  <si>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</si>
  <si>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</si>
  <si>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</si>
  <si>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</si>
  <si>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</si>
  <si>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</si>
  <si>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</si>
  <si>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</si>
  <si>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</si>
  <si>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</si>
  <si>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</si>
  <si>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</si>
  <si>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</si>
  <si>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</si>
  <si>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</si>
  <si>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</si>
  <si>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</si>
  <si>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</si>
  <si>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</si>
  <si>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</si>
  <si>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</si>
  <si>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</si>
  <si>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</si>
  <si>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</si>
  <si>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</si>
  <si>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</si>
  <si>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</si>
  <si>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</si>
  <si>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</si>
  <si>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</si>
  <si>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</si>
  <si>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</si>
  <si>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</si>
  <si>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</si>
  <si>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</si>
  <si>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</si>
  <si>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</si>
  <si>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</si>
  <si>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</si>
  <si>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</si>
  <si>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</si>
  <si>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</si>
  <si>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</si>
  <si>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</si>
  <si>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</si>
  <si>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</si>
  <si>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</si>
  <si>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</si>
  <si>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</si>
  <si>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</si>
  <si>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</si>
  <si>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</si>
  <si>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</si>
  <si>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</si>
  <si>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</si>
  <si>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</si>
  <si>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</si>
  <si>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</si>
  <si>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</si>
  <si>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</si>
  <si>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</si>
  <si>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</si>
  <si>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</si>
  <si>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</si>
  <si>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</si>
  <si>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</si>
  <si>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</si>
  <si>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</si>
  <si>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</si>
  <si>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</si>
  <si>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</si>
  <si>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</si>
  <si>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</si>
  <si>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</si>
  <si>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</si>
  <si>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</si>
  <si>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</si>
  <si>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</si>
  <si>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</si>
  <si>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</si>
  <si>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</si>
  <si>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</si>
  <si>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</si>
  <si>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</si>
  <si>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</si>
  <si>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</si>
  <si>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</si>
  <si>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</si>
  <si>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</si>
  <si>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</si>
  <si>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</si>
  <si>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</si>
  <si>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</si>
  <si>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</si>
  <si>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</si>
  <si>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</si>
  <si>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</si>
  <si>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</si>
  <si>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</si>
  <si>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</si>
  <si>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</si>
  <si>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</si>
  <si>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</si>
  <si>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</si>
  <si>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</si>
  <si>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</si>
  <si>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</si>
  <si>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</si>
  <si>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</si>
  <si>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</si>
  <si>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</si>
  <si>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</si>
  <si>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</si>
  <si>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</si>
  <si>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</si>
  <si>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</si>
  <si>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</si>
  <si>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</si>
  <si>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</si>
  <si>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</si>
  <si>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</si>
  <si>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</si>
  <si>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</si>
  <si>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</si>
  <si>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</si>
  <si>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</si>
  <si>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</si>
  <si>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</si>
  <si>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</si>
  <si>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</si>
  <si>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</si>
  <si>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</si>
  <si>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</si>
  <si>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</si>
  <si>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</si>
  <si>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</si>
  <si>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</si>
  <si>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</si>
  <si>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</si>
  <si>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</si>
  <si>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</si>
  <si>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</si>
  <si>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</si>
  <si>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</si>
  <si>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</si>
  <si>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</si>
  <si>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</si>
  <si>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</si>
  <si>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</si>
  <si>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</si>
  <si>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</si>
  <si>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</si>
  <si>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</si>
  <si>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</si>
  <si>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</si>
  <si>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</si>
  <si>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</si>
  <si>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</si>
  <si>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</si>
  <si>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</si>
  <si>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</si>
  <si>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</si>
  <si>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</si>
  <si>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</si>
  <si>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</si>
  <si>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</si>
  <si>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</si>
  <si>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</si>
  <si>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</si>
  <si>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</si>
  <si>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</si>
  <si>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</si>
  <si>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</si>
  <si>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</si>
  <si>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</si>
  <si>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</si>
  <si>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</si>
  <si>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</si>
  <si>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</si>
  <si>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</si>
  <si>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</si>
  <si>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</si>
  <si>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</si>
  <si>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</si>
  <si>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</si>
  <si>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</si>
  <si>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</si>
  <si>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</si>
  <si>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</si>
  <si>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</si>
  <si>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</si>
  <si>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</si>
  <si>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</si>
  <si>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</si>
  <si>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</si>
  <si>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</si>
  <si>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</si>
  <si>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</si>
  <si>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</si>
  <si>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</si>
  <si>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</si>
  <si>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</si>
  <si>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</si>
  <si>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</si>
  <si>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</si>
  <si>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</si>
  <si>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</si>
  <si>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</si>
  <si>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</si>
  <si>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</si>
  <si>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</si>
  <si>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</si>
  <si>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</si>
  <si>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</si>
  <si>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</si>
  <si>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</si>
  <si>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</si>
  <si>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</si>
  <si>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</si>
  <si>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</si>
  <si>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</si>
  <si>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</si>
  <si>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</si>
  <si>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</si>
  <si>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</si>
  <si>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</si>
  <si>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</si>
  <si>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</si>
  <si>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</si>
  <si>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</si>
  <si>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</si>
  <si>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</si>
  <si>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</si>
  <si>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</si>
  <si>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</si>
  <si>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</si>
  <si>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</si>
  <si>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</si>
  <si>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</si>
  <si>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</si>
  <si>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</si>
  <si>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</si>
  <si>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</si>
  <si>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</si>
  <si>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</si>
  <si>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</si>
  <si>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</si>
  <si>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</si>
  <si>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</si>
  <si>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</si>
  <si>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</si>
  <si>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</si>
  <si>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</si>
  <si>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</si>
  <si>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</si>
  <si>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</si>
  <si>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</si>
  <si>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</si>
  <si>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</si>
  <si>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</si>
  <si>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</si>
  <si>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</si>
  <si>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</si>
  <si>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</si>
  <si>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</si>
  <si>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</si>
  <si>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</si>
  <si>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</si>
  <si>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</si>
  <si>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</si>
  <si>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</si>
  <si>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</si>
  <si>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</si>
  <si>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</si>
  <si>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</si>
  <si>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</si>
  <si>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</si>
  <si>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</si>
  <si>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</si>
  <si>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</si>
  <si>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</si>
  <si>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</si>
  <si>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</si>
  <si>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</si>
  <si>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</si>
  <si>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</si>
  <si>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</si>
  <si>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</si>
  <si>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</si>
  <si>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</si>
  <si>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</si>
  <si>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</si>
  <si>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</si>
  <si>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</si>
  <si>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</si>
  <si>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</si>
  <si>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</si>
  <si>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</si>
  <si>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</si>
  <si>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</si>
  <si>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</si>
  <si>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</si>
  <si>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</si>
  <si>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</si>
  <si>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</si>
  <si>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</si>
  <si>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</si>
  <si>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</si>
  <si>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</si>
  <si>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</si>
  <si>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</si>
  <si>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</si>
  <si>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</si>
  <si>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</si>
  <si>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</si>
  <si>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</si>
  <si>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</si>
  <si>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</si>
  <si>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</si>
  <si>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</si>
  <si>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</si>
  <si>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</si>
  <si>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</si>
  <si>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</si>
  <si>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</si>
  <si>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</si>
  <si>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</si>
  <si>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</si>
  <si>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</si>
  <si>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</si>
  <si>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</si>
  <si>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</si>
  <si>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</si>
  <si>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</si>
  <si>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</si>
  <si>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</si>
  <si>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</si>
  <si>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</si>
  <si>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</si>
  <si>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</si>
  <si>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</si>
  <si>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</si>
  <si>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</si>
  <si>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</si>
  <si>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</si>
  <si>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</si>
  <si>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</si>
  <si>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</si>
  <si>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</si>
  <si>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</si>
  <si>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</si>
  <si>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</si>
  <si>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</si>
  <si>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</si>
  <si>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</si>
  <si>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</si>
  <si>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</si>
  <si>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</si>
  <si>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</si>
  <si>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</si>
  <si>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</si>
  <si>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</si>
  <si>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</si>
  <si>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</si>
  <si>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</si>
  <si>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</si>
  <si>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</si>
  <si>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</si>
  <si>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</si>
  <si>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</si>
  <si>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</si>
  <si>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</si>
  <si>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</si>
  <si>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</si>
  <si>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</si>
  <si>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</si>
  <si>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</si>
  <si>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</si>
  <si>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</si>
  <si>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</si>
  <si>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</si>
  <si>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</si>
  <si>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</si>
  <si>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</si>
  <si>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</si>
  <si>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</si>
  <si>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</si>
  <si>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</si>
  <si>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</si>
  <si>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</si>
  <si>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</si>
  <si>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</si>
  <si>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</si>
  <si>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</si>
  <si>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</si>
  <si>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</si>
  <si>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</si>
  <si>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</si>
  <si>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</si>
  <si>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</si>
  <si>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</si>
  <si>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</si>
  <si>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</si>
  <si>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</si>
  <si>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</si>
  <si>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</si>
  <si>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</si>
  <si>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</si>
  <si>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</si>
  <si>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</si>
  <si>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</si>
  <si>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</si>
  <si>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</si>
  <si>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</si>
  <si>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</si>
  <si>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</si>
  <si>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</si>
  <si>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</si>
  <si>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</si>
  <si>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</si>
  <si>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</si>
  <si>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</si>
  <si>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</si>
  <si>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</si>
  <si>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</si>
  <si>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</si>
  <si>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</si>
  <si>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</si>
  <si>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</si>
  <si>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</si>
  <si>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</si>
  <si>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</si>
  <si>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</si>
  <si>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</si>
  <si>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</si>
  <si>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</si>
  <si>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</si>
  <si>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</si>
  <si>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</si>
  <si>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</si>
  <si>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</si>
  <si>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</si>
  <si>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</si>
  <si>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</si>
  <si>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</si>
  <si>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</si>
  <si>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</si>
  <si>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</si>
  <si>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</si>
  <si>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</si>
  <si>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</si>
  <si>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</si>
  <si>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</si>
  <si>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</si>
  <si>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</si>
  <si>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</si>
  <si>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</si>
  <si>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</si>
  <si>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</si>
  <si>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</si>
  <si>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</si>
  <si>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</si>
  <si>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</si>
  <si>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</si>
  <si>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</si>
  <si>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</si>
  <si>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</si>
  <si>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</si>
  <si>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</si>
  <si>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</si>
  <si>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</si>
  <si>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</si>
  <si>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</si>
  <si>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</si>
  <si>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</si>
  <si>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</si>
  <si>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</si>
  <si>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</si>
  <si>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</si>
  <si>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</si>
  <si>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</si>
  <si>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</si>
  <si>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</si>
  <si>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</si>
  <si>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</si>
  <si>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</si>
  <si>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</si>
  <si>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</si>
  <si>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</si>
  <si>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</si>
  <si>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</si>
  <si>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</si>
  <si>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</si>
  <si>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</si>
  <si>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</si>
  <si>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</si>
  <si>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</si>
  <si>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</si>
  <si>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</si>
  <si>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</si>
  <si>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</si>
  <si>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</si>
  <si>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</si>
  <si>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</si>
  <si>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</si>
  <si>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</si>
  <si>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</si>
  <si>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</si>
  <si>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</si>
  <si>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</si>
  <si>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</si>
  <si>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</si>
  <si>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</si>
  <si>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</si>
  <si>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</si>
  <si>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</si>
  <si>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</si>
  <si>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</si>
  <si>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</si>
  <si>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</si>
  <si>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</si>
  <si>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</si>
  <si>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</si>
  <si>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</si>
  <si>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</si>
  <si>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</si>
  <si>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</si>
  <si>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</si>
  <si>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</si>
  <si>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</si>
  <si>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</si>
  <si>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</si>
  <si>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</si>
  <si>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</si>
  <si>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</si>
  <si>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</si>
  <si>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</si>
  <si>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</si>
  <si>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</si>
  <si>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</si>
  <si>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</si>
  <si>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</si>
  <si>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</si>
  <si>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</si>
  <si>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</si>
  <si>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</si>
  <si>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</si>
  <si>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</si>
  <si>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</si>
  <si>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</si>
  <si>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</si>
  <si>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</si>
  <si>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</si>
  <si>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</si>
  <si>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</si>
  <si>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</si>
  <si>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</si>
  <si>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</si>
  <si>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</si>
  <si>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</si>
  <si>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</si>
  <si>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</si>
  <si>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</si>
  <si>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</si>
  <si>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</si>
  <si>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</si>
  <si>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</si>
  <si>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</si>
  <si>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</si>
  <si>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</si>
  <si>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</si>
  <si>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</si>
  <si>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</si>
  <si>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</si>
  <si>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</si>
  <si>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</si>
  <si>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</si>
  <si>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</si>
  <si>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</si>
  <si>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</si>
  <si>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</si>
  <si>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</si>
  <si>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</si>
  <si>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</si>
  <si>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</si>
  <si>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</si>
  <si>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</si>
  <si>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</si>
  <si>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</si>
  <si>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</si>
  <si>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</si>
  <si>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</si>
  <si>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</si>
  <si>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</si>
  <si>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</si>
  <si>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</si>
  <si>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</si>
  <si>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</si>
  <si>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</si>
  <si>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</si>
  <si>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</si>
  <si>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</si>
  <si>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</si>
  <si>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</si>
  <si>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</si>
  <si>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</si>
  <si>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</si>
  <si>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</si>
  <si>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</si>
  <si>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</si>
  <si>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</si>
  <si>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</si>
  <si>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</si>
  <si>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</si>
  <si>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</si>
  <si>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</si>
  <si>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</si>
  <si>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</si>
  <si>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</si>
  <si>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</si>
  <si>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</si>
  <si>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</si>
  <si>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</si>
  <si>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</si>
  <si>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</si>
  <si>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</si>
  <si>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</si>
  <si>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</si>
  <si>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</si>
  <si>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</si>
  <si>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</si>
  <si>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</si>
  <si>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</si>
  <si>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</si>
  <si>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</si>
  <si>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</si>
  <si>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</si>
  <si>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</si>
  <si>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</si>
  <si>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</si>
  <si>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</si>
  <si>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</si>
  <si>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</si>
  <si>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</si>
  <si>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</si>
  <si>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</si>
  <si>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</si>
  <si>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</si>
  <si>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</si>
  <si>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</si>
  <si>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</si>
  <si>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</si>
  <si>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</si>
  <si>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</si>
  <si>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</si>
  <si>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</si>
  <si>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</si>
  <si>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</si>
  <si>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</si>
  <si>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</si>
  <si>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</si>
  <si>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</si>
  <si>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</si>
  <si>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</si>
  <si>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</si>
  <si>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</si>
  <si>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</si>
  <si>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</si>
  <si>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</si>
  <si>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</si>
  <si>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</si>
  <si>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</si>
  <si>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</si>
  <si>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</si>
  <si>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</si>
  <si>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</si>
  <si>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</si>
  <si>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</si>
  <si>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</si>
  <si>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</si>
  <si>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</si>
  <si>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</si>
  <si>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</si>
  <si>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</si>
  <si>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</si>
  <si>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</si>
  <si>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</si>
  <si>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</si>
  <si>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</si>
  <si>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</si>
  <si>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</si>
  <si>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</si>
  <si>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</si>
  <si>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</si>
  <si>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</si>
  <si>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</si>
  <si>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</si>
  <si>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</si>
  <si>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</si>
  <si>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</si>
  <si>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</si>
  <si>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</si>
  <si>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</si>
  <si>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</si>
  <si>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</si>
  <si>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</si>
  <si>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</si>
  <si>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</si>
  <si>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</si>
  <si>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</si>
  <si>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</si>
  <si>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</si>
  <si>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</si>
  <si>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</si>
  <si>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</si>
  <si>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</si>
  <si>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</si>
  <si>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</si>
  <si>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</si>
  <si>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</si>
  <si>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</si>
  <si>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</si>
  <si>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</si>
  <si>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</si>
  <si>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</si>
  <si>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</si>
  <si>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</si>
  <si>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</si>
  <si>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</si>
  <si>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</si>
  <si>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</si>
  <si>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</si>
  <si>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</si>
  <si>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</si>
  <si>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</si>
  <si>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</si>
  <si>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</si>
  <si>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</si>
  <si>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</si>
  <si>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</si>
  <si>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</si>
  <si>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</si>
  <si>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</si>
  <si>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</si>
  <si>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</si>
  <si>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</si>
  <si>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</si>
  <si>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</si>
  <si>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</si>
  <si>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</si>
  <si>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</si>
  <si>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</si>
  <si>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</si>
  <si>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</si>
  <si>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</si>
  <si>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</si>
  <si>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</si>
  <si>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</si>
  <si>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</si>
  <si>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</si>
  <si>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</si>
  <si>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</si>
  <si>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</si>
  <si>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</si>
  <si>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</si>
  <si>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</si>
  <si>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</si>
  <si>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</si>
  <si>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</si>
  <si>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</si>
  <si>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</si>
  <si>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</si>
  <si>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</si>
  <si>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</si>
  <si>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</si>
  <si>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</si>
  <si>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</si>
  <si>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</si>
  <si>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</si>
  <si>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</si>
  <si>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</si>
  <si>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</si>
  <si>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</si>
  <si>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</si>
  <si>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</si>
  <si>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</si>
  <si>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</si>
  <si>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</si>
  <si>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</si>
  <si>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</si>
  <si>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</si>
  <si>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</si>
  <si>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</si>
  <si>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</si>
  <si>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</si>
  <si>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</si>
  <si>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</si>
  <si>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</si>
  <si>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</si>
  <si>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</si>
  <si>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</si>
  <si>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</si>
  <si>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</si>
  <si>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</si>
  <si>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</si>
  <si>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</si>
  <si>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</si>
  <si>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</si>
  <si>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</si>
  <si>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</si>
  <si>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</si>
  <si>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</si>
  <si>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</si>
  <si>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</si>
  <si>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</si>
  <si>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</si>
  <si>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</si>
  <si>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</si>
  <si>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</si>
  <si>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</si>
  <si>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</si>
  <si>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</si>
  <si>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</si>
  <si>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</si>
  <si>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</si>
  <si>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</si>
  <si>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</si>
  <si>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</si>
  <si>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</si>
  <si>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</si>
  <si>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</si>
  <si>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</si>
  <si>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</si>
  <si>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</si>
  <si>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</si>
  <si>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</si>
  <si>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</si>
  <si>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</si>
  <si>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</si>
  <si>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</si>
  <si>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</si>
  <si>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</si>
  <si>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</si>
  <si>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</si>
  <si>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</si>
  <si>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</si>
  <si>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</si>
  <si>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</si>
  <si>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</si>
  <si>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</si>
  <si>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</si>
  <si>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</si>
  <si>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</si>
  <si>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</si>
  <si>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</si>
  <si>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</si>
  <si>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</si>
  <si>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</si>
  <si>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</si>
  <si>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</si>
  <si>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</si>
  <si>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</si>
  <si>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</si>
  <si>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</si>
  <si>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</si>
  <si>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</si>
  <si>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</si>
  <si>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</si>
  <si>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</si>
  <si>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</si>
  <si>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</si>
  <si>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</si>
  <si>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</si>
  <si>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</si>
  <si>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</si>
  <si>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</si>
  <si>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</si>
  <si>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</si>
  <si>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</si>
  <si>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</si>
  <si>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</si>
  <si>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</si>
  <si>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</si>
  <si>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</si>
  <si>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</si>
  <si>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</si>
  <si>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</si>
  <si>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</si>
  <si>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</si>
  <si>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</si>
  <si>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</si>
  <si>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</si>
  <si>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</si>
  <si>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</si>
  <si>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</si>
  <si>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</si>
  <si>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</si>
  <si>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</si>
  <si>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</si>
  <si>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</si>
  <si>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</si>
  <si>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</si>
  <si>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</si>
  <si>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</si>
  <si>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</si>
  <si>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</si>
  <si>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</si>
  <si>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</si>
  <si>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</si>
  <si>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</si>
  <si>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</si>
  <si>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</si>
  <si>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</si>
  <si>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</si>
  <si>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</si>
  <si>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</si>
  <si>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</si>
  <si>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</si>
  <si>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</si>
  <si>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</si>
  <si>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</si>
  <si>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</si>
  <si>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</si>
  <si>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</si>
  <si>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</si>
  <si>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</si>
  <si>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</si>
  <si>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</si>
  <si>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</si>
  <si>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</si>
  <si>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</si>
  <si>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</si>
  <si>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</si>
  <si>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</si>
  <si>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</si>
  <si>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</si>
  <si>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</si>
  <si>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</si>
  <si>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</si>
  <si>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</si>
  <si>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</si>
  <si>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</si>
  <si>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</si>
  <si>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</si>
  <si>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</si>
  <si>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</si>
  <si>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</si>
  <si>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</si>
  <si>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</si>
  <si>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</si>
  <si>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</si>
  <si>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</si>
  <si>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</si>
  <si>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</si>
  <si>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</si>
  <si>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</si>
  <si>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</si>
  <si>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</si>
  <si>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</si>
  <si>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</si>
  <si>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</si>
  <si>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</si>
  <si>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</si>
  <si>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</si>
  <si>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</si>
  <si>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</si>
  <si>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</si>
  <si>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</si>
  <si>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</si>
  <si>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</si>
  <si>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</si>
  <si>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</si>
  <si>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</si>
  <si>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</si>
  <si>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</si>
  <si>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</si>
  <si>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</si>
  <si>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</si>
  <si>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</si>
  <si>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</si>
  <si>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</si>
  <si>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</si>
  <si>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</si>
  <si>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</si>
  <si>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</si>
  <si>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</si>
  <si>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</si>
  <si>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</si>
  <si>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</si>
  <si>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</si>
  <si>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</si>
  <si>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</si>
  <si>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</si>
  <si>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</si>
  <si>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</si>
  <si>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</si>
  <si>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</si>
  <si>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</si>
  <si>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</si>
  <si>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</si>
  <si>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</si>
  <si>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</si>
  <si>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</si>
  <si>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</si>
  <si>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</si>
  <si>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</si>
  <si>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</si>
  <si>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</si>
  <si>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</si>
  <si>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</si>
  <si>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</si>
  <si>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</si>
  <si>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</si>
  <si>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</si>
  <si>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</si>
  <si>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</si>
  <si>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</si>
  <si>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</si>
  <si>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</si>
  <si>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</si>
  <si>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</si>
  <si>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</si>
  <si>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</si>
  <si>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</si>
  <si>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</si>
  <si>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</si>
  <si>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</si>
  <si>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</si>
  <si>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</si>
  <si>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</si>
  <si>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</si>
  <si>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</si>
  <si>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</si>
  <si>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</si>
  <si>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</si>
  <si>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</si>
  <si>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</si>
  <si>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</si>
  <si>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</si>
  <si>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</si>
  <si>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</si>
  <si>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</si>
  <si>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</si>
  <si>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</si>
  <si>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</si>
  <si>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</si>
  <si>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</si>
  <si>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</si>
  <si>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</si>
  <si>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</si>
  <si>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</si>
  <si>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</si>
  <si>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</si>
  <si>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</si>
  <si>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</si>
  <si>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</si>
  <si>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</si>
  <si>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</si>
  <si>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</si>
  <si>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</si>
  <si>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</si>
  <si>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</si>
  <si>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</si>
  <si>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</si>
  <si>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</si>
  <si>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</si>
  <si>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</si>
  <si>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</si>
  <si>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</si>
  <si>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</si>
  <si>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</si>
  <si>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</si>
  <si>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</si>
  <si>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</si>
  <si>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</si>
  <si>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</si>
  <si>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</si>
  <si>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</si>
  <si>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</si>
  <si>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</si>
  <si>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</si>
  <si>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</si>
  <si>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</si>
  <si>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</si>
  <si>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</si>
  <si>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</si>
  <si>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</si>
  <si>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</si>
  <si>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</si>
  <si>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</si>
  <si>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</si>
  <si>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</si>
  <si>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</si>
  <si>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</si>
  <si>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</si>
  <si>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</si>
  <si>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</si>
  <si>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</si>
  <si>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</si>
  <si>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</si>
  <si>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</si>
  <si>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</si>
  <si>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</si>
  <si>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</si>
  <si>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</si>
  <si>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</si>
  <si>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</si>
  <si>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</si>
  <si>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</si>
  <si>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</si>
  <si>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</si>
  <si>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</si>
  <si>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</si>
  <si>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</si>
  <si>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</si>
  <si>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</si>
  <si>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</si>
  <si>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</si>
  <si>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</si>
  <si>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</si>
  <si>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</si>
  <si>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</si>
  <si>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</si>
  <si>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</si>
  <si>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</si>
  <si>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</si>
  <si>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</si>
  <si>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</si>
  <si>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</si>
  <si>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</si>
  <si>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</si>
  <si>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</si>
  <si>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</si>
  <si>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</si>
  <si>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</si>
  <si>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</si>
  <si>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</si>
  <si>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</si>
  <si>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</si>
  <si>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</si>
  <si>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</si>
  <si>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</si>
  <si>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</si>
  <si>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</si>
  <si>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</si>
  <si>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</si>
  <si>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</si>
  <si>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</si>
  <si>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</si>
  <si>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</si>
  <si>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</si>
  <si>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</si>
  <si>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</si>
  <si>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</si>
  <si>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</si>
  <si>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</si>
  <si>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</si>
  <si>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</si>
  <si>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</si>
  <si>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</si>
  <si>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</si>
  <si>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</si>
  <si>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</si>
  <si>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</si>
  <si>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</si>
  <si>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</si>
  <si>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</si>
  <si>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</si>
  <si>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</si>
  <si>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</si>
  <si>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</si>
  <si>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</si>
  <si>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</si>
  <si>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</si>
  <si>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</si>
  <si>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</si>
  <si>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</si>
  <si>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</si>
  <si>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</si>
  <si>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</si>
  <si>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</si>
  <si>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</si>
  <si>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</si>
  <si>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</si>
  <si>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</si>
  <si>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</si>
  <si>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</si>
  <si>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</si>
  <si>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</si>
  <si>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</si>
  <si>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</si>
  <si>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</si>
  <si>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</si>
  <si>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</si>
  <si>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</si>
  <si>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</si>
  <si>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</si>
  <si>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</si>
  <si>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</si>
  <si>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</si>
  <si>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</si>
  <si>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</si>
  <si>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</si>
  <si>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</si>
  <si>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</si>
  <si>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</si>
  <si>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</si>
  <si>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</si>
  <si>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</si>
  <si>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</si>
  <si>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</si>
  <si>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</si>
  <si>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</si>
  <si>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</si>
  <si>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</si>
  <si>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</si>
  <si>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</si>
  <si>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</si>
  <si>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</si>
  <si>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</si>
  <si>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</si>
  <si>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</si>
  <si>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</si>
  <si>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</si>
  <si>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</si>
  <si>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</si>
  <si>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</si>
  <si>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</si>
  <si>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</si>
  <si>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</si>
  <si>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</si>
  <si>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</si>
  <si>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</si>
  <si>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</si>
  <si>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</si>
  <si>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</si>
  <si>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</si>
  <si>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</si>
  <si>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</si>
  <si>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</si>
  <si>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</si>
  <si>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</si>
  <si>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</si>
  <si>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</si>
  <si>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</si>
  <si>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</si>
  <si>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</si>
  <si>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</si>
  <si>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</si>
  <si>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</si>
  <si>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</si>
  <si>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</si>
  <si>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</si>
  <si>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</si>
  <si>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</si>
  <si>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</si>
  <si>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</si>
  <si>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</si>
  <si>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</si>
  <si>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</si>
  <si>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</si>
  <si>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</si>
  <si>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</si>
  <si>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</si>
  <si>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</si>
  <si>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</si>
  <si>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</si>
  <si>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</si>
  <si>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</si>
  <si>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</si>
  <si>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</si>
  <si>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</si>
  <si>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</si>
  <si>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</si>
  <si>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</si>
  <si>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</si>
  <si>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</si>
  <si>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</si>
  <si>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</si>
  <si>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</si>
  <si>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</si>
  <si>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</si>
  <si>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</si>
  <si>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</si>
  <si>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</si>
  <si>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</si>
  <si>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</si>
  <si>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</si>
  <si>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</si>
  <si>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</si>
  <si>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</si>
  <si>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</si>
  <si>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</si>
  <si>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</si>
  <si>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</si>
  <si>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</si>
  <si>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</si>
  <si>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</si>
  <si>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</si>
  <si>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</si>
  <si>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</si>
  <si>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</si>
  <si>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</si>
  <si>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</si>
  <si>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</si>
  <si>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</si>
  <si>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</si>
  <si>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</si>
  <si>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</si>
  <si>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</si>
  <si>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</si>
  <si>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</si>
  <si>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</si>
  <si>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</si>
  <si>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</si>
  <si>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</si>
  <si>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</si>
  <si>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</si>
  <si>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</si>
  <si>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</si>
  <si>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</si>
  <si>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</si>
  <si>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</si>
  <si>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</si>
  <si>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</si>
  <si>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</si>
  <si>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</si>
  <si>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</si>
  <si>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</si>
  <si>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</si>
  <si>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</si>
  <si>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</si>
  <si>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</si>
  <si>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</si>
  <si>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</si>
  <si>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</si>
  <si>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</si>
  <si>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</si>
  <si>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</si>
  <si>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</si>
  <si>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</si>
  <si>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</si>
  <si>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</si>
  <si>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</si>
  <si>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</si>
  <si>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</si>
  <si>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</si>
  <si>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</si>
  <si>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</si>
  <si>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</si>
  <si>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</si>
  <si>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</si>
  <si>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</si>
  <si>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</si>
  <si>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</si>
  <si>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</si>
  <si>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</si>
  <si>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</si>
  <si>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</si>
  <si>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</si>
  <si>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</si>
  <si>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</si>
  <si>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</si>
  <si>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</si>
  <si>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</si>
  <si>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</si>
  <si>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</si>
  <si>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</si>
  <si>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</si>
  <si>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</si>
  <si>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</si>
  <si>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</si>
  <si>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</si>
  <si>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</si>
  <si>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</si>
  <si>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</si>
  <si>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</si>
  <si>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</si>
  <si>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</si>
  <si>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</si>
  <si>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</si>
  <si>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</si>
  <si>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</si>
  <si>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</si>
  <si>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</si>
  <si>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</si>
  <si>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</si>
  <si>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</si>
  <si>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</si>
  <si>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</si>
  <si>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</si>
  <si>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</si>
  <si>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</si>
  <si>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</si>
  <si>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</si>
  <si>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</si>
  <si>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</si>
  <si>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</si>
  <si>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</si>
  <si>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</si>
  <si>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</si>
  <si>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</si>
  <si>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</si>
  <si>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</si>
  <si>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</si>
  <si>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</si>
  <si>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</si>
  <si>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</si>
  <si>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</si>
  <si>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</si>
  <si>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</si>
  <si>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</si>
  <si>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</si>
  <si>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</si>
  <si>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</si>
  <si>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</si>
  <si>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</si>
  <si>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</si>
  <si>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</si>
  <si>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</si>
  <si>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</si>
  <si>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</si>
  <si>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</si>
  <si>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</si>
  <si>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</si>
  <si>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</si>
  <si>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</si>
  <si>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</si>
  <si>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</si>
  <si>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</si>
  <si>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</si>
  <si>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</si>
  <si>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</si>
  <si>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</si>
  <si>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</si>
  <si>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</si>
  <si>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</si>
  <si>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</si>
  <si>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</si>
  <si>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</si>
  <si>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</si>
  <si>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</si>
  <si>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</si>
  <si>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</si>
  <si>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</si>
  <si>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</si>
  <si>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</si>
  <si>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</si>
  <si>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</si>
  <si>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</si>
  <si>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</si>
  <si>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</si>
  <si>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</si>
  <si>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</si>
  <si>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</si>
  <si>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</si>
  <si>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</si>
  <si>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</si>
  <si>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</si>
  <si>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</si>
  <si>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</si>
  <si>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</si>
  <si>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</si>
  <si>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</si>
  <si>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</si>
  <si>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</si>
  <si>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</si>
  <si>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</si>
  <si>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</si>
  <si>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</si>
  <si>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</si>
  <si>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</si>
  <si>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</si>
  <si>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</si>
  <si>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</si>
  <si>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</si>
  <si>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</si>
  <si>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</si>
  <si>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</si>
  <si>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</si>
  <si>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</si>
  <si>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</si>
  <si>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</si>
  <si>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</si>
  <si>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</si>
  <si>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</si>
  <si>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</si>
  <si>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</si>
  <si>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</si>
  <si>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</si>
  <si>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</si>
  <si>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</si>
  <si>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</si>
  <si>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</si>
  <si>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</si>
  <si>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</si>
  <si>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</si>
  <si>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</si>
  <si>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</si>
  <si>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</si>
  <si>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</si>
  <si>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</si>
  <si>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</si>
  <si>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</si>
  <si>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</si>
  <si>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</si>
  <si>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</si>
  <si>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</si>
  <si>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</si>
  <si>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</si>
  <si>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</si>
  <si>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</si>
  <si>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</si>
  <si>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</si>
  <si>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</si>
  <si>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</si>
  <si>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</si>
  <si>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</si>
  <si>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</si>
  <si>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</si>
  <si>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</si>
  <si>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</si>
  <si>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</si>
  <si>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</si>
  <si>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</si>
  <si>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</si>
  <si>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</si>
  <si>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</si>
  <si>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</si>
  <si>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</si>
  <si>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</si>
  <si>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</si>
  <si>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</si>
  <si>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</si>
  <si>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</si>
  <si>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</si>
  <si>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</si>
  <si>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</si>
  <si>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</si>
  <si>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</si>
  <si>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</si>
  <si>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</si>
  <si>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</si>
  <si>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</si>
  <si>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</si>
  <si>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</si>
  <si>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</si>
  <si>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</si>
  <si>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</si>
  <si>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</si>
  <si>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</si>
  <si>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</si>
  <si>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</si>
  <si>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</si>
  <si>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</si>
  <si>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</si>
  <si>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</si>
  <si>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</si>
  <si>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</si>
  <si>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</si>
  <si>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</si>
  <si>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</si>
  <si>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</si>
  <si>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</si>
  <si>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</si>
  <si>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</si>
  <si>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</si>
  <si>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</si>
  <si>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</si>
  <si>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</si>
  <si>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</si>
  <si>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</si>
  <si>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</si>
  <si>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</si>
  <si>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</si>
  <si>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</si>
  <si>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</si>
  <si>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</si>
  <si>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</si>
  <si>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</si>
  <si>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</si>
  <si>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</si>
  <si>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</si>
  <si>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</si>
  <si>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</si>
  <si>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</si>
  <si>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</si>
  <si>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</si>
  <si>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</si>
  <si>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</si>
  <si>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</si>
  <si>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</si>
  <si>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</si>
  <si>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</si>
  <si>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</si>
  <si>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</si>
  <si>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</si>
  <si>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</si>
  <si>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</si>
  <si>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</si>
  <si>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</si>
  <si>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</si>
  <si>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</si>
  <si>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</si>
  <si>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</si>
  <si>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</si>
  <si>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</si>
  <si>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</si>
  <si>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</si>
  <si>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</si>
  <si>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</si>
  <si>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</si>
  <si>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</si>
  <si>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</si>
  <si>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</si>
  <si>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</si>
  <si>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</si>
  <si>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</si>
  <si>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</si>
  <si>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</si>
  <si>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</si>
  <si>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</si>
  <si>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</si>
  <si>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</si>
  <si>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</si>
  <si>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</si>
  <si>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</si>
  <si>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</si>
  <si>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</si>
  <si>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</si>
  <si>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</si>
  <si>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</si>
  <si>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</si>
  <si>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</si>
  <si>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</si>
  <si>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</si>
  <si>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</si>
  <si>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</si>
  <si>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</si>
  <si>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</si>
  <si>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</si>
  <si>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</si>
  <si>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</si>
  <si>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</si>
  <si>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</si>
  <si>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</si>
  <si>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</si>
  <si>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</si>
  <si>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</si>
  <si>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</si>
  <si>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</si>
  <si>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</si>
  <si>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</si>
  <si>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</si>
  <si>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</si>
  <si>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</si>
  <si>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</si>
  <si>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</si>
  <si>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</si>
  <si>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</si>
  <si>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</si>
  <si>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</si>
  <si>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</si>
  <si>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</si>
  <si>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</si>
  <si>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</si>
  <si>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</si>
  <si>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</si>
  <si>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</si>
  <si>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</si>
  <si>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</si>
  <si>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</si>
  <si>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</si>
  <si>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</si>
  <si>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</si>
  <si>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</si>
  <si>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</si>
  <si>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</si>
  <si>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</si>
  <si>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</si>
  <si>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</si>
  <si>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</si>
  <si>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</si>
  <si>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</si>
  <si>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</si>
  <si>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</si>
  <si>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</si>
  <si>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</si>
  <si>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</si>
  <si>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</si>
  <si>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</si>
  <si>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</si>
  <si>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</si>
  <si>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</si>
  <si>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</si>
  <si>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</si>
  <si>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</si>
  <si>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</si>
  <si>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</si>
  <si>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</si>
  <si>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</si>
  <si>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</si>
  <si>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</si>
  <si>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</si>
  <si>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</si>
  <si>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</si>
  <si>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</si>
  <si>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</si>
  <si>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</si>
  <si>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</si>
  <si>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</si>
  <si>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</si>
  <si>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</si>
  <si>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</si>
  <si>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</si>
  <si>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</si>
  <si>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</si>
  <si>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</si>
  <si>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</si>
  <si>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</si>
  <si>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</si>
  <si>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</si>
  <si>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</si>
  <si>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</si>
  <si>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</si>
  <si>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</si>
  <si>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</si>
  <si>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</si>
  <si>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</si>
  <si>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</si>
  <si>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</si>
  <si>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</si>
  <si>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</si>
  <si>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</si>
  <si>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</si>
  <si>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</si>
  <si>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</si>
  <si>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</si>
  <si>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</si>
  <si>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</si>
  <si>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</si>
  <si>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</si>
  <si>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</si>
  <si>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</si>
  <si>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</si>
  <si>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</si>
  <si>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</si>
  <si>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</si>
  <si>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</si>
  <si>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</si>
  <si>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</si>
  <si>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</si>
  <si>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</si>
  <si>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</si>
  <si>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</si>
  <si>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</si>
  <si>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</si>
  <si>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</si>
  <si>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</si>
  <si>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</si>
  <si>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</si>
  <si>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</si>
  <si>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</si>
  <si>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</si>
  <si>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</si>
  <si>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</si>
  <si>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</si>
  <si>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</si>
  <si>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</si>
  <si>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</si>
  <si>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</si>
  <si>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</si>
  <si>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</si>
  <si>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</si>
  <si>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</si>
  <si>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</si>
  <si>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</si>
  <si>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</si>
  <si>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</si>
  <si>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</si>
  <si>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</si>
  <si>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</si>
  <si>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</si>
  <si>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</si>
  <si>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</si>
  <si>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</si>
  <si>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</si>
  <si>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</si>
  <si>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</si>
  <si>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</si>
  <si>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</si>
  <si>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</si>
  <si>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</si>
  <si>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</si>
  <si>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</si>
  <si>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</si>
  <si>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</si>
  <si>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</si>
  <si>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</si>
  <si>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</si>
  <si>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</si>
  <si>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</si>
  <si>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</si>
  <si>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</si>
  <si>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</si>
  <si>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</si>
  <si>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</si>
  <si>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</si>
  <si>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</si>
  <si>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</si>
  <si>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</si>
  <si>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</si>
  <si>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</si>
  <si>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</si>
  <si>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</si>
  <si>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</si>
  <si>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</si>
  <si>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</si>
  <si>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</si>
  <si>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</si>
  <si>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</si>
  <si>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</si>
  <si>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</si>
  <si>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</si>
  <si>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</si>
  <si>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</si>
  <si>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</si>
  <si>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</si>
  <si>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</si>
  <si>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</si>
  <si>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</si>
  <si>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</si>
  <si>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</si>
  <si>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</si>
  <si>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</si>
  <si>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</si>
  <si>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</si>
  <si>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</si>
  <si>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</si>
  <si>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</si>
  <si>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</si>
  <si>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</si>
  <si>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</si>
  <si>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</si>
  <si>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</si>
  <si>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</si>
  <si>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</si>
  <si>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</si>
  <si>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</si>
  <si>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</si>
  <si>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</si>
  <si>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</si>
  <si>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</si>
  <si>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</si>
  <si>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</si>
  <si>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</si>
  <si>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</si>
  <si>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</si>
  <si>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</si>
  <si>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</si>
  <si>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</si>
  <si>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</si>
  <si>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</si>
  <si>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</si>
  <si>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</si>
  <si>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</si>
  <si>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</si>
  <si>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</si>
  <si>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</si>
  <si>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</si>
  <si>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</si>
  <si>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</si>
  <si>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</si>
  <si>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</si>
  <si>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</si>
  <si>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</si>
  <si>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</si>
  <si>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</si>
  <si>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</si>
  <si>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</si>
  <si>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</si>
  <si>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</si>
  <si>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</si>
  <si>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</si>
  <si>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</si>
  <si>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</si>
  <si>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</si>
  <si>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</si>
  <si>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</si>
  <si>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</si>
  <si>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</si>
  <si>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</si>
  <si>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</si>
  <si>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</si>
  <si>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</si>
  <si>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</si>
  <si>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</si>
  <si>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</si>
  <si>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</si>
  <si>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</si>
  <si>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</si>
  <si>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</si>
  <si>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</si>
  <si>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</si>
  <si>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</si>
  <si>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</si>
  <si>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</si>
  <si>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</si>
  <si>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</si>
  <si>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</si>
  <si>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</si>
  <si>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</si>
  <si>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</si>
  <si>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</si>
  <si>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</si>
  <si>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</si>
  <si>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</si>
  <si>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</si>
  <si>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</si>
  <si>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</si>
  <si>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</si>
  <si>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</si>
  <si>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</si>
  <si>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</si>
  <si>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</si>
  <si>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</si>
  <si>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</si>
  <si>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</si>
  <si>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</si>
  <si>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</si>
  <si>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</si>
  <si>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</si>
  <si>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</si>
  <si>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</si>
  <si>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</si>
  <si>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</si>
  <si>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</si>
  <si>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</si>
  <si>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</si>
  <si>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</si>
  <si>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</si>
  <si>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</si>
  <si>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</si>
  <si>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</si>
  <si>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</si>
  <si>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</si>
  <si>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</si>
  <si>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</si>
  <si>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</si>
  <si>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</si>
  <si>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</si>
  <si>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</si>
  <si>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</si>
  <si>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</si>
  <si>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</si>
  <si>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</si>
  <si>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</si>
  <si>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</si>
  <si>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</si>
  <si>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</si>
  <si>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</si>
  <si>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</si>
  <si>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</si>
  <si>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</si>
  <si>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</si>
  <si>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</si>
  <si>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</si>
  <si>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</si>
  <si>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</si>
  <si>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</si>
  <si>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</si>
  <si>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</si>
  <si>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</si>
  <si>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</si>
  <si>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</si>
  <si>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</si>
  <si>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</si>
  <si>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</si>
  <si>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</si>
  <si>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</si>
  <si>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</si>
  <si>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</si>
  <si>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</si>
  <si>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</si>
  <si>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</si>
  <si>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</si>
  <si>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</si>
  <si>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</si>
  <si>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</si>
  <si>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</si>
  <si>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</si>
  <si>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</si>
  <si>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</si>
  <si>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</si>
  <si>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</si>
  <si>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</si>
  <si>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</si>
  <si>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</si>
  <si>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</si>
  <si>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</si>
  <si>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</si>
  <si>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</si>
  <si>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</si>
  <si>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</si>
  <si>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</si>
  <si>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</si>
  <si>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</si>
  <si>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</si>
  <si>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</si>
  <si>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</si>
  <si>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</si>
  <si>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</si>
  <si>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</si>
  <si>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</si>
  <si>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</si>
  <si>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</si>
  <si>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</si>
  <si>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</si>
  <si>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</si>
  <si>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</si>
  <si>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</si>
  <si>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</si>
  <si>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</si>
  <si>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</si>
  <si>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</si>
  <si>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</si>
  <si>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</si>
  <si>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</si>
  <si>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</si>
  <si>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</si>
  <si>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</si>
  <si>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</si>
  <si>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</si>
  <si>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</si>
  <si>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</si>
  <si>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</si>
  <si>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</si>
  <si>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</si>
  <si>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</si>
  <si>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</si>
  <si>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</si>
  <si>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</si>
  <si>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</si>
  <si>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</si>
  <si>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</si>
  <si>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</si>
  <si>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</si>
  <si>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</si>
  <si>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</si>
  <si>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</si>
  <si>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</si>
  <si>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</si>
  <si>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</si>
  <si>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</si>
  <si>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</si>
  <si>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</si>
  <si>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</si>
  <si>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</si>
  <si>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</si>
  <si>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</si>
  <si>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</si>
  <si>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</si>
  <si>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</si>
  <si>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</si>
  <si>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</si>
  <si>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</si>
  <si>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</si>
  <si>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</si>
  <si>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</si>
  <si>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</si>
  <si>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</si>
  <si>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</si>
  <si>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</si>
  <si>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</si>
  <si>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</si>
  <si>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</si>
  <si>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</si>
  <si>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</si>
  <si>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</si>
  <si>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</si>
  <si>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</si>
  <si>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</si>
  <si>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</si>
  <si>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</si>
  <si>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</si>
  <si>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</si>
  <si>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</si>
  <si>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</si>
  <si>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</si>
  <si>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</si>
  <si>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</si>
  <si>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</si>
  <si>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</si>
  <si>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</si>
  <si>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</si>
  <si>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</si>
  <si>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</si>
  <si>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</si>
  <si>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</si>
  <si>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</si>
  <si>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</si>
  <si>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</si>
  <si>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</si>
  <si>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</si>
  <si>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</si>
  <si>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</si>
  <si>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</si>
  <si>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</si>
  <si>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</si>
  <si>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</si>
  <si>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</si>
  <si>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</si>
  <si>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</si>
  <si>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</si>
  <si>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</si>
  <si>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</si>
  <si>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</si>
  <si>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</si>
  <si>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</si>
  <si>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</si>
  <si>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</si>
  <si>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</si>
  <si>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</si>
  <si>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</si>
  <si>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</si>
  <si>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</si>
  <si>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</si>
  <si>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</si>
  <si>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</si>
  <si>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</si>
  <si>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</si>
  <si>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</si>
  <si>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</si>
  <si>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</si>
  <si>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</si>
  <si>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</si>
  <si>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</si>
  <si>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</si>
  <si>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</si>
  <si>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</si>
  <si>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</si>
  <si>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</si>
  <si>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</si>
  <si>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</si>
  <si>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</si>
  <si>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</si>
  <si>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</si>
  <si>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</si>
  <si>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</si>
  <si>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</si>
  <si>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</si>
  <si>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</si>
  <si>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</si>
  <si>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</si>
  <si>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</si>
  <si>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</si>
  <si>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</si>
  <si>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</si>
  <si>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</si>
  <si>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</si>
  <si>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</si>
  <si>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</si>
  <si>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</si>
  <si>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</si>
  <si>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</si>
  <si>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</si>
  <si>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</si>
  <si>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</si>
  <si>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</si>
  <si>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</si>
  <si>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</si>
  <si>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</si>
  <si>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</si>
  <si>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</si>
  <si>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</si>
  <si>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</si>
  <si>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</si>
  <si>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</si>
  <si>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</si>
  <si>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</si>
  <si>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</si>
  <si>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</si>
  <si>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</si>
  <si>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</si>
  <si>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</si>
  <si>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</si>
  <si>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</si>
  <si>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</si>
  <si>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</si>
  <si>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</si>
  <si>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</si>
  <si>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</si>
  <si>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</si>
  <si>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</si>
  <si>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</si>
  <si>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</si>
  <si>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</si>
  <si>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</si>
  <si>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</si>
  <si>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</si>
  <si>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</si>
  <si>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</si>
  <si>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</si>
  <si>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</si>
  <si>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</si>
  <si>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</si>
  <si>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</si>
  <si>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</si>
  <si>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</si>
  <si>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</si>
  <si>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</si>
  <si>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</si>
  <si>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</si>
  <si>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</si>
  <si>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</si>
  <si>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</si>
  <si>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</si>
  <si>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</si>
  <si>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</si>
  <si>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</si>
  <si>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</si>
  <si>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</si>
  <si>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</si>
  <si>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</si>
  <si>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</si>
  <si>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</si>
  <si>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</si>
  <si>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</si>
  <si>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</si>
  <si>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</si>
  <si>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</si>
  <si>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</si>
  <si>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</si>
  <si>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</si>
  <si>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</si>
  <si>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</si>
  <si>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</si>
  <si>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</si>
  <si>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</si>
  <si>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</si>
  <si>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</si>
  <si>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</si>
  <si>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</si>
  <si>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</si>
  <si>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</si>
  <si>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</si>
  <si>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</si>
  <si>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</si>
  <si>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</si>
  <si>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</si>
  <si>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</si>
  <si>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</si>
  <si>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</si>
  <si>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</si>
  <si>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</si>
  <si>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</si>
  <si>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</si>
  <si>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</si>
  <si>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</si>
  <si>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</si>
  <si>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</si>
  <si>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</si>
  <si>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</si>
  <si>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</si>
  <si>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</si>
  <si>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</si>
  <si>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</si>
  <si>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</si>
  <si>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</si>
  <si>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</si>
  <si>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</si>
  <si>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</si>
  <si>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</si>
  <si>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</si>
  <si>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</si>
  <si>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</si>
  <si>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</si>
  <si>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</si>
  <si>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</si>
  <si>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</si>
  <si>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</si>
  <si>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</si>
  <si>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</si>
  <si>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</si>
  <si>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</si>
  <si>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</si>
  <si>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</si>
  <si>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</si>
  <si>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</si>
  <si>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</si>
  <si>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</si>
  <si>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</si>
  <si>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</si>
  <si>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</si>
  <si>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</si>
  <si>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</si>
  <si>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</si>
  <si>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</si>
  <si>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</si>
  <si>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</si>
  <si>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</si>
  <si>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</si>
  <si>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</si>
  <si>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</si>
  <si>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</si>
  <si>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</si>
  <si>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</si>
  <si>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</si>
  <si>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</si>
  <si>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</si>
  <si>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</si>
  <si>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</si>
  <si>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</si>
  <si>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</si>
  <si>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</si>
  <si>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</si>
  <si>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</si>
  <si>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</si>
  <si>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</si>
  <si>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</si>
  <si>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</si>
  <si>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</si>
  <si>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</si>
  <si>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</si>
  <si>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</si>
  <si>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</si>
  <si>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</si>
  <si>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</si>
  <si>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</si>
  <si>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</si>
  <si>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</si>
  <si>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</si>
  <si>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</si>
  <si>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</si>
  <si>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</si>
  <si>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</si>
  <si>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</si>
  <si>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</si>
  <si>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</si>
  <si>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</si>
  <si>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</si>
  <si>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</si>
  <si>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</si>
  <si>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</si>
  <si>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</si>
  <si>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</si>
  <si>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</si>
  <si>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</si>
  <si>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</si>
  <si>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</si>
  <si>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</si>
  <si>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</si>
  <si>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</si>
  <si>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</si>
  <si>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</si>
  <si>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</si>
  <si>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</si>
  <si>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</si>
  <si>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</si>
  <si>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</si>
  <si>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</si>
  <si>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</si>
  <si>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</si>
  <si>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</si>
  <si>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</si>
  <si>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</si>
  <si>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</si>
  <si>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</si>
  <si>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</si>
  <si>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</si>
  <si>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</si>
  <si>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</si>
  <si>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</si>
  <si>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</si>
  <si>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</si>
  <si>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</si>
  <si>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</si>
  <si>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</si>
  <si>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</si>
  <si>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</si>
  <si>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</si>
  <si>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</si>
  <si>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</si>
  <si>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</si>
  <si>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</si>
  <si>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</si>
  <si>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</si>
  <si>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</si>
  <si>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</si>
  <si>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</si>
  <si>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</si>
  <si>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</si>
  <si>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</si>
  <si>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</si>
  <si>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</si>
  <si>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</si>
  <si>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</si>
  <si>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</si>
  <si>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</si>
  <si>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</si>
  <si>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</si>
  <si>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</si>
  <si>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</si>
  <si>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</si>
  <si>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</si>
  <si>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</si>
  <si>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</si>
  <si>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</si>
  <si>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</si>
  <si>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</si>
  <si>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</si>
  <si>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</si>
  <si>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</si>
  <si>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</si>
  <si>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</si>
  <si>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</si>
  <si>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</si>
  <si>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</si>
  <si>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</si>
  <si>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</si>
  <si>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</si>
  <si>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</si>
  <si>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</si>
  <si>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</si>
  <si>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</si>
  <si>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</si>
  <si>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</si>
  <si>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</si>
  <si>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</si>
  <si>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</si>
  <si>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</si>
  <si>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</si>
  <si>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</si>
  <si>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</si>
  <si>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</si>
  <si>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</si>
  <si>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</si>
  <si>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</si>
  <si>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</si>
  <si>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</si>
  <si>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</si>
  <si>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</si>
  <si>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</si>
  <si>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</si>
  <si>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</si>
  <si>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</si>
  <si>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</si>
  <si>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</si>
  <si>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</si>
  <si>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</si>
  <si>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</si>
  <si>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</si>
  <si>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</si>
  <si>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</si>
  <si>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</si>
  <si>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</si>
  <si>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</si>
  <si>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</si>
  <si>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</si>
  <si>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</si>
  <si>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</si>
  <si>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</si>
  <si>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</si>
  <si>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</si>
  <si>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</si>
  <si>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</si>
  <si>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</si>
  <si>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</si>
  <si>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</si>
  <si>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</si>
  <si>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</si>
  <si>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</si>
  <si>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</si>
  <si>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</si>
  <si>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</si>
  <si>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</si>
  <si>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</si>
  <si>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</si>
  <si>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</si>
  <si>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</si>
  <si>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</si>
  <si>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</si>
  <si>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</si>
  <si>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</si>
  <si>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</si>
  <si>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</si>
  <si>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</si>
  <si>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</si>
  <si>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</si>
  <si>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</si>
  <si>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</si>
  <si>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</si>
  <si>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</si>
  <si>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</si>
  <si>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</si>
  <si>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</si>
  <si>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</si>
  <si>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</si>
  <si>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</si>
  <si>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</si>
  <si>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</si>
  <si>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</si>
  <si>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</si>
  <si>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</si>
  <si>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</si>
  <si>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</si>
  <si>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</si>
  <si>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</si>
  <si>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</si>
  <si>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</si>
  <si>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</si>
  <si>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</si>
  <si>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</si>
  <si>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</si>
  <si>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</si>
  <si>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</si>
  <si>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</si>
  <si>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</si>
  <si>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</si>
  <si>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</si>
  <si>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</si>
  <si>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</si>
  <si>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</si>
  <si>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</si>
  <si>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</si>
  <si>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</si>
  <si>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</si>
  <si>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</si>
  <si>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</si>
  <si>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</si>
  <si>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</si>
  <si>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</si>
  <si>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</si>
  <si>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</si>
  <si>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</si>
  <si>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</si>
  <si>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</si>
  <si>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</si>
  <si>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</si>
  <si>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</si>
  <si>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</si>
  <si>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</si>
  <si>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</si>
  <si>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</si>
  <si>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</si>
  <si>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</si>
  <si>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</si>
  <si>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</si>
  <si>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</si>
  <si>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</si>
  <si>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</si>
  <si>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</si>
  <si>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</si>
  <si>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</si>
  <si>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</si>
  <si>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</si>
  <si>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</si>
  <si>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</si>
  <si>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</si>
  <si>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</si>
  <si>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</si>
  <si>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</si>
  <si>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</si>
  <si>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</si>
  <si>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</si>
  <si>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</si>
  <si>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</si>
  <si>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</si>
  <si>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</si>
  <si>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</si>
  <si>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</si>
  <si>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</si>
  <si>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</si>
  <si>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</si>
  <si>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</si>
  <si>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</si>
  <si>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</si>
  <si>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</si>
  <si>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</si>
  <si>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</si>
  <si>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</si>
  <si>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</si>
  <si>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</si>
  <si>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</si>
  <si>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</si>
  <si>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</si>
  <si>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</si>
  <si>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</si>
  <si>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</si>
  <si>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</si>
  <si>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</si>
  <si>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</si>
  <si>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</si>
  <si>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</si>
  <si>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</si>
  <si>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</si>
  <si>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</si>
  <si>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</si>
  <si>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</si>
  <si>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</si>
  <si>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</si>
  <si>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</si>
  <si>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</si>
  <si>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</si>
  <si>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</si>
  <si>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</si>
  <si>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</si>
  <si>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</si>
  <si>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</si>
  <si>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</si>
  <si>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</si>
  <si>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</si>
  <si>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</si>
  <si>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</si>
  <si>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</si>
  <si>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</si>
  <si>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</si>
  <si>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</si>
  <si>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</si>
  <si>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</si>
  <si>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</si>
  <si>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</si>
  <si>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</si>
  <si>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</si>
  <si>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</si>
  <si>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</si>
  <si>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</si>
  <si>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</si>
  <si>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</si>
  <si>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</si>
  <si>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</si>
  <si>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</si>
  <si>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</si>
  <si>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</si>
  <si>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</si>
  <si>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</si>
  <si>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</si>
  <si>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</si>
  <si>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</si>
  <si>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</si>
  <si>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</si>
  <si>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</si>
  <si>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</si>
  <si>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</si>
  <si>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</si>
  <si>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</si>
  <si>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</si>
  <si>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</si>
  <si>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</si>
  <si>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</si>
  <si>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</si>
  <si>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</si>
  <si>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</si>
  <si>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</si>
  <si>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</si>
  <si>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</si>
  <si>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</si>
  <si>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</si>
  <si>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</si>
  <si>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</si>
  <si>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</si>
  <si>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</si>
  <si>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</si>
  <si>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</si>
  <si>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</si>
  <si>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</si>
  <si>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</si>
  <si>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</si>
  <si>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</si>
  <si>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</si>
  <si>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</si>
  <si>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</si>
  <si>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</si>
  <si>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</si>
  <si>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</si>
  <si>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</si>
  <si>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</si>
  <si>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</si>
  <si>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</si>
  <si>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</si>
  <si>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</si>
  <si>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</si>
  <si>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</si>
  <si>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</si>
  <si>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</si>
  <si>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</si>
  <si>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</si>
  <si>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</si>
  <si>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</si>
  <si>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</si>
  <si>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</si>
  <si>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</si>
  <si>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</si>
  <si>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</si>
  <si>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</si>
  <si>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</si>
  <si>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</si>
  <si>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</si>
  <si>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</si>
  <si>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</si>
  <si>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</si>
  <si>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</si>
  <si>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</si>
  <si>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</si>
  <si>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</si>
  <si>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</si>
  <si>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</si>
  <si>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</si>
  <si>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</si>
  <si>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</si>
  <si>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</si>
  <si>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</si>
  <si>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</si>
  <si>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</si>
  <si>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</si>
  <si>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</si>
  <si>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</si>
  <si>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</si>
  <si>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</si>
  <si>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</si>
  <si>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</si>
  <si>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</si>
  <si>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</si>
  <si>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</si>
  <si>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</si>
  <si>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</si>
  <si>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</si>
  <si>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</si>
  <si>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</si>
  <si>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</si>
  <si>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</si>
  <si>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</si>
  <si>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</si>
  <si>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</si>
  <si>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</si>
  <si>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</si>
  <si>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</si>
  <si>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</si>
  <si>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</si>
  <si>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</si>
  <si>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</si>
  <si>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</si>
  <si>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</si>
  <si>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</si>
  <si>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</si>
  <si>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</si>
  <si>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</si>
  <si>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</si>
  <si>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</si>
  <si>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</si>
  <si>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</si>
  <si>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</si>
  <si>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</si>
  <si>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</si>
  <si>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</si>
  <si>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</si>
  <si>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</si>
  <si>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</si>
  <si>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</si>
  <si>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</si>
  <si>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</si>
  <si>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</si>
  <si>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</si>
  <si>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</si>
  <si>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</si>
  <si>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</si>
  <si>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</si>
  <si>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</si>
  <si>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</si>
  <si>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</si>
  <si>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</si>
  <si>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</si>
  <si>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</si>
  <si>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</si>
  <si>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</si>
  <si>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</si>
  <si>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</si>
  <si>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</si>
  <si>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</si>
  <si>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</si>
  <si>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</si>
  <si>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</si>
  <si>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</si>
  <si>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</si>
  <si>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</si>
  <si>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</si>
  <si>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</si>
  <si>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</si>
  <si>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</si>
  <si>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</si>
  <si>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</si>
  <si>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</si>
  <si>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</si>
  <si>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</si>
  <si>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</si>
  <si>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</si>
  <si>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</si>
  <si>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</si>
  <si>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</si>
  <si>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</si>
  <si>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</si>
  <si>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</si>
  <si>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</si>
  <si>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</si>
  <si>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</si>
  <si>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</si>
  <si>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</si>
  <si>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</si>
  <si>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</si>
  <si>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</si>
  <si>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</si>
  <si>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</si>
  <si>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</si>
  <si>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</si>
  <si>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</si>
  <si>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</si>
  <si>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</si>
  <si>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</si>
  <si>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</si>
  <si>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</si>
  <si>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</si>
  <si>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</si>
  <si>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</si>
  <si>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</si>
  <si>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</si>
  <si>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</si>
  <si>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</si>
  <si>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</si>
  <si>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</si>
  <si>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</si>
  <si>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</si>
  <si>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</si>
  <si>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</si>
  <si>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</si>
  <si>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</si>
  <si>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</si>
  <si>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</si>
  <si>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</si>
  <si>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</si>
  <si>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</si>
  <si>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</si>
  <si>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</si>
  <si>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</si>
  <si>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</si>
  <si>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</si>
  <si>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</si>
  <si>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</si>
  <si>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</si>
  <si>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</si>
  <si>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</si>
  <si>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</si>
  <si>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</si>
  <si>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</si>
  <si>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</si>
  <si>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</si>
  <si>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</si>
  <si>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</si>
  <si>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</si>
  <si>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</si>
  <si>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</si>
  <si>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</si>
  <si>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</si>
  <si>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</si>
  <si>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</si>
  <si>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</si>
  <si>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</si>
  <si>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</si>
  <si>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</si>
  <si>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</si>
  <si>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</si>
  <si>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</si>
  <si>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</si>
  <si>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</si>
  <si>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</si>
  <si>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</si>
  <si>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</si>
  <si>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</si>
  <si>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</si>
  <si>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</si>
  <si>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</si>
  <si>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</si>
  <si>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</si>
  <si>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</si>
  <si>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</si>
  <si>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</si>
  <si>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</si>
  <si>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</si>
  <si>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</si>
  <si>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</si>
  <si>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</si>
  <si>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</si>
  <si>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</si>
  <si>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</si>
  <si>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</si>
  <si>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</si>
  <si>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</si>
  <si>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</si>
  <si>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</si>
  <si>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</si>
  <si>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</si>
  <si>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</si>
  <si>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</si>
  <si>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</si>
  <si>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</si>
  <si>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</si>
  <si>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</si>
  <si>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</si>
  <si>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</si>
  <si>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</si>
  <si>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</si>
  <si>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</si>
  <si>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</si>
  <si>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</si>
  <si>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</si>
  <si>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</si>
  <si>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</si>
  <si>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</si>
  <si>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</si>
  <si>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</si>
  <si>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</si>
  <si>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</si>
  <si>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</si>
  <si>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</si>
  <si>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</si>
  <si>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</si>
  <si>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</si>
  <si>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</si>
  <si>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</si>
  <si>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</si>
  <si>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</si>
  <si>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</si>
  <si>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</si>
  <si>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</si>
  <si>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</si>
  <si>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</si>
  <si>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</si>
  <si>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</si>
  <si>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</si>
  <si>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</si>
  <si>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</si>
  <si>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</si>
  <si>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</si>
  <si>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</si>
  <si>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</si>
  <si>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</si>
  <si>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</si>
  <si>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</si>
  <si>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</si>
  <si>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</si>
  <si>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</si>
  <si>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</si>
  <si>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</si>
  <si>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</si>
  <si>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</si>
  <si>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</si>
  <si>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</si>
  <si>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</si>
  <si>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</si>
  <si>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</si>
  <si>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</si>
  <si>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</si>
  <si>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</si>
  <si>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</si>
  <si>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</si>
  <si>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</si>
  <si>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</si>
  <si>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</si>
  <si>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</si>
  <si>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</si>
  <si>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</si>
  <si>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</si>
  <si>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</si>
  <si>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</si>
  <si>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</si>
  <si>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</si>
  <si>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</si>
  <si>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</si>
  <si>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</si>
  <si>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</si>
  <si>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</si>
  <si>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</si>
  <si>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</si>
  <si>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</si>
  <si>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</si>
  <si>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</si>
  <si>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</si>
  <si>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</si>
  <si>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</si>
  <si>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</si>
  <si>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</si>
  <si>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</si>
  <si>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</si>
  <si>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</si>
  <si>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</si>
  <si>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</si>
  <si>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</si>
  <si>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</si>
  <si>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</si>
  <si>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</si>
  <si>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</si>
  <si>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</si>
  <si>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</si>
  <si>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</si>
  <si>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</si>
  <si>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</si>
  <si>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</si>
  <si>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</si>
  <si>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</si>
  <si>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</si>
  <si>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</si>
  <si>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</si>
  <si>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</si>
  <si>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</si>
  <si>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</si>
  <si>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</si>
  <si>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</si>
  <si>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</si>
  <si>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</si>
  <si>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</si>
  <si>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</si>
  <si>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</si>
  <si>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</si>
  <si>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</si>
  <si>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</si>
  <si>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</si>
  <si>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</si>
  <si>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</si>
  <si>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</si>
  <si>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</si>
  <si>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</si>
  <si>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</si>
  <si>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</si>
  <si>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</si>
  <si>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</si>
  <si>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</si>
  <si>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</si>
  <si>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</si>
  <si>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</si>
  <si>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</si>
  <si>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</si>
  <si>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</si>
  <si>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</si>
  <si>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</si>
  <si>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</si>
  <si>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</si>
  <si>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</si>
  <si>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</si>
  <si>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</si>
  <si>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</si>
  <si>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</si>
  <si>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</si>
  <si>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</si>
  <si>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</si>
  <si>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</si>
  <si>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</si>
  <si>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</si>
  <si>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</si>
  <si>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</si>
  <si>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</si>
  <si>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</si>
  <si>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</si>
  <si>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</si>
  <si>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</si>
  <si>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</si>
  <si>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</si>
  <si>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</si>
  <si>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</si>
  <si>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</si>
  <si>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</si>
  <si>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</si>
  <si>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</si>
  <si>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</si>
  <si>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</si>
  <si>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</si>
  <si>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</si>
  <si>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</si>
  <si>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</si>
  <si>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</si>
  <si>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</si>
  <si>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</si>
  <si>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</si>
  <si>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</si>
  <si>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</si>
  <si>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</si>
  <si>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</si>
  <si>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</si>
  <si>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</si>
  <si>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</si>
  <si>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</si>
  <si>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</si>
  <si>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</si>
  <si>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</si>
  <si>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</si>
  <si>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</si>
  <si>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</si>
  <si>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</si>
  <si>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</si>
  <si>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</si>
  <si>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</si>
  <si>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</si>
  <si>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</si>
  <si>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</si>
  <si>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</si>
  <si>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</si>
  <si>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</si>
  <si>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</si>
  <si>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</si>
  <si>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</si>
  <si>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</si>
  <si>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</si>
  <si>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</si>
  <si>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</si>
  <si>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</si>
  <si>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</si>
  <si>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</si>
  <si>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</si>
  <si>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</si>
  <si>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</si>
  <si>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</si>
  <si>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</si>
  <si>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</si>
  <si>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</si>
  <si>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</si>
  <si>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</si>
  <si>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</si>
  <si>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</si>
  <si>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</si>
  <si>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</si>
  <si>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</si>
  <si>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</si>
  <si>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</si>
  <si>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</si>
  <si>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</si>
  <si>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</si>
  <si>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</si>
  <si>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</si>
  <si>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</si>
  <si>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</si>
  <si>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</si>
  <si>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</si>
  <si>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</si>
  <si>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</si>
  <si>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</si>
  <si>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</si>
  <si>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</si>
  <si>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</si>
  <si>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</si>
  <si>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</si>
  <si>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</si>
  <si>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</si>
  <si>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</si>
  <si>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</si>
  <si>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</si>
  <si>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</si>
  <si>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</si>
  <si>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</si>
  <si>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</si>
  <si>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</si>
  <si>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</si>
  <si>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</si>
  <si>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</si>
  <si>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</si>
  <si>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</si>
  <si>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</si>
  <si>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</si>
  <si>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</si>
  <si>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</si>
  <si>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</si>
  <si>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</si>
  <si>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</si>
  <si>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</si>
  <si>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</si>
  <si>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</si>
  <si>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</si>
  <si>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</si>
  <si>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</si>
  <si>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</si>
  <si>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</si>
  <si>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</si>
  <si>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</si>
  <si>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</si>
  <si>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</si>
  <si>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</si>
  <si>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</si>
  <si>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</si>
  <si>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</si>
  <si>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</si>
  <si>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</si>
  <si>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</si>
  <si>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</si>
  <si>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</si>
  <si>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</si>
  <si>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</si>
  <si>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</si>
  <si>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</si>
  <si>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</si>
  <si>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</si>
  <si>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</si>
  <si>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</si>
  <si>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</si>
  <si>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</si>
  <si>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</si>
  <si>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</si>
  <si>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</si>
  <si>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</si>
  <si>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</si>
  <si>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</si>
  <si>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</si>
  <si>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</si>
  <si>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</si>
  <si>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</si>
  <si>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</si>
  <si>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</si>
  <si>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</si>
  <si>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</si>
  <si>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</si>
  <si>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</si>
  <si>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</si>
  <si>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</si>
  <si>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</si>
  <si>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</si>
  <si>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</si>
  <si>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</si>
  <si>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</si>
  <si>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</si>
  <si>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</si>
  <si>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</si>
  <si>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</si>
  <si>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</si>
  <si>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</si>
  <si>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</si>
  <si>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</si>
  <si>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</si>
  <si>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</si>
  <si>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</si>
  <si>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</si>
  <si>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</si>
  <si>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</si>
  <si>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</si>
  <si>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</si>
  <si>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</si>
  <si>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</si>
  <si>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</si>
  <si>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</si>
  <si>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</si>
  <si>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</si>
  <si>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</si>
  <si>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</si>
  <si>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</si>
  <si>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</si>
  <si>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</si>
  <si>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</si>
  <si>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</si>
  <si>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</si>
  <si>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</si>
  <si>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</si>
  <si>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</si>
  <si>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</si>
  <si>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</si>
  <si>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</si>
  <si>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</si>
  <si>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</si>
  <si>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</si>
  <si>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</si>
  <si>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</si>
  <si>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</si>
  <si>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</si>
  <si>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</si>
  <si>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</si>
  <si>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</si>
  <si>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</si>
  <si>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</si>
  <si>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</si>
  <si>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</si>
  <si>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</si>
  <si>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</si>
  <si>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</si>
  <si>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</si>
  <si>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</si>
  <si>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</si>
  <si>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</si>
  <si>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</si>
  <si>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</si>
  <si>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</si>
  <si>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</si>
  <si>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</si>
  <si>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</si>
  <si>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</si>
  <si>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</si>
  <si>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</si>
  <si>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</si>
  <si>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</si>
  <si>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</si>
  <si>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</si>
  <si>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</si>
  <si>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</si>
  <si>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</si>
  <si>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</si>
  <si>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</si>
  <si>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</si>
  <si>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</si>
  <si>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</si>
  <si>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</si>
  <si>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</si>
  <si>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</si>
  <si>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</si>
  <si>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</si>
  <si>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</si>
  <si>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</si>
  <si>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</si>
  <si>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</si>
  <si>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</si>
  <si>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</si>
  <si>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</si>
  <si>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</si>
  <si>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</si>
  <si>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</si>
  <si>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</si>
  <si>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</si>
  <si>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</si>
  <si>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</si>
  <si>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</si>
  <si>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</si>
  <si>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</si>
  <si>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</si>
  <si>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</si>
  <si>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</si>
  <si>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</si>
  <si>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</si>
  <si>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</si>
  <si>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</si>
  <si>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</si>
  <si>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</si>
  <si>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</si>
  <si>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</si>
  <si>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</si>
  <si>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</si>
  <si>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</si>
  <si>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</si>
  <si>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</si>
  <si>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</si>
  <si>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</si>
  <si>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</si>
  <si>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</si>
  <si>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</si>
  <si>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</si>
  <si>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</si>
  <si>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</si>
  <si>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</si>
  <si>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</si>
  <si>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</si>
  <si>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</si>
  <si>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</si>
  <si>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</si>
  <si>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</si>
  <si>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</si>
  <si>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</si>
  <si>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</si>
  <si>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</si>
  <si>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</si>
  <si>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</si>
  <si>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</si>
  <si>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</si>
  <si>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</si>
  <si>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</si>
  <si>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</si>
  <si>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</si>
  <si>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</si>
  <si>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</si>
  <si>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</si>
  <si>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</si>
  <si>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</si>
  <si>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</si>
  <si>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</si>
  <si>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</si>
  <si>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</si>
  <si>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</si>
  <si>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</si>
  <si>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</si>
  <si>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</si>
  <si>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</si>
  <si>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</si>
  <si>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</si>
  <si>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</si>
  <si>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</si>
  <si>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</si>
  <si>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</si>
  <si>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</si>
  <si>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</si>
  <si>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</si>
  <si>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</si>
  <si>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</si>
  <si>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</si>
  <si>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</si>
  <si>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</si>
  <si>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</si>
  <si>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</si>
  <si>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</si>
  <si>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</si>
  <si>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</si>
  <si>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</si>
  <si>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</si>
  <si>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</si>
  <si>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</si>
  <si>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</si>
  <si>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</si>
  <si>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</si>
  <si>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</si>
  <si>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</si>
  <si>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</si>
  <si>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</si>
  <si>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</si>
  <si>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</si>
  <si>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</si>
  <si>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</si>
  <si>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</si>
  <si>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</si>
  <si>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</si>
  <si>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</si>
  <si>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</si>
  <si>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</si>
  <si>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</si>
  <si>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</si>
  <si>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</si>
  <si>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</si>
  <si>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</si>
  <si>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</si>
  <si>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</si>
  <si>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</si>
  <si>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</si>
  <si>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</si>
  <si>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</si>
  <si>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</si>
  <si>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</si>
  <si>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</si>
  <si>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</si>
  <si>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</si>
  <si>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</si>
  <si>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</si>
  <si>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</si>
  <si>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</si>
  <si>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</si>
  <si>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</si>
  <si>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</si>
  <si>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</si>
  <si>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</si>
  <si>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</si>
  <si>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</si>
  <si>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</si>
  <si>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</si>
  <si>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</si>
  <si>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</si>
  <si>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</si>
  <si>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</si>
  <si>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</si>
  <si>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</si>
  <si>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</si>
  <si>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</si>
  <si>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</si>
  <si>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</si>
  <si>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</si>
  <si>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</si>
  <si>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</si>
  <si>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</si>
  <si>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</si>
  <si>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</si>
  <si>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</si>
  <si>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</si>
  <si>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</si>
  <si>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</si>
  <si>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</si>
  <si>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</si>
  <si>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</si>
  <si>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</si>
  <si>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</si>
  <si>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</si>
  <si>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</si>
  <si>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</si>
  <si>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</si>
  <si>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</si>
  <si>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</si>
  <si>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</si>
  <si>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</si>
  <si>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</si>
  <si>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</si>
  <si>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</si>
  <si>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</si>
  <si>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</si>
  <si>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</si>
  <si>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</si>
  <si>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</si>
  <si>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</si>
  <si>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</si>
  <si>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</si>
  <si>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</si>
  <si>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</si>
  <si>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</si>
  <si>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</si>
  <si>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</si>
  <si>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</si>
  <si>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</si>
  <si>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</si>
  <si>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</si>
  <si>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</si>
  <si>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</si>
  <si>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</si>
  <si>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</si>
  <si>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</si>
  <si>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</si>
  <si>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</si>
  <si>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</si>
  <si>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</si>
  <si>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</si>
  <si>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</si>
  <si>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</si>
  <si>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</si>
  <si>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</si>
  <si>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</si>
  <si>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</si>
  <si>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</si>
  <si>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</si>
  <si>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</si>
  <si>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</si>
  <si>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</si>
  <si>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</si>
  <si>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</si>
  <si>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</si>
  <si>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</si>
  <si>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</si>
  <si>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</si>
  <si>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</si>
  <si>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</si>
  <si>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</si>
  <si>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</si>
  <si>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</si>
  <si>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</si>
  <si>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</si>
  <si>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</si>
  <si>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</si>
  <si>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</si>
  <si>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</si>
  <si>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</si>
  <si>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</si>
  <si>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</si>
  <si>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</si>
  <si>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</si>
  <si>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</si>
  <si>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</si>
  <si>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</si>
  <si>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</si>
  <si>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</si>
  <si>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</si>
  <si>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</si>
  <si>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</si>
  <si>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</si>
  <si>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</si>
  <si>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</si>
  <si>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</si>
  <si>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</si>
  <si>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</si>
  <si>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</si>
  <si>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</si>
  <si>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</si>
  <si>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</si>
  <si>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</si>
  <si>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</si>
  <si>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</si>
  <si>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</si>
  <si>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</si>
  <si>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</si>
  <si>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</si>
  <si>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</si>
  <si>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</si>
  <si>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</si>
  <si>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</si>
  <si>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</si>
  <si>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</si>
  <si>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</si>
  <si>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</si>
  <si>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</si>
  <si>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</si>
  <si>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</si>
  <si>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</si>
  <si>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</si>
  <si>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</si>
  <si>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</si>
  <si>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</si>
  <si>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</si>
  <si>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</si>
  <si>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</si>
  <si>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</si>
  <si>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</si>
  <si>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</si>
  <si>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</si>
  <si>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</si>
  <si>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</si>
  <si>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</si>
  <si>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</si>
  <si>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</si>
  <si>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</si>
  <si>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</si>
  <si>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</si>
  <si>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</si>
  <si>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</si>
  <si>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</si>
  <si>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</si>
  <si>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</si>
  <si>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</si>
  <si>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</si>
  <si>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</si>
  <si>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</si>
  <si>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</si>
  <si>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</si>
  <si>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</si>
  <si>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</si>
  <si>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</si>
  <si>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</si>
  <si>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</si>
  <si>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</si>
  <si>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</si>
  <si>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</si>
  <si>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</si>
  <si>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</si>
  <si>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</si>
  <si>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</si>
  <si>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</si>
  <si>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</si>
  <si>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</si>
  <si>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</si>
  <si>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</si>
  <si>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</si>
  <si>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</si>
  <si>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</si>
  <si>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</si>
  <si>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</si>
  <si>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</si>
  <si>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</si>
  <si>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</si>
  <si>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</si>
  <si>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</si>
  <si>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</si>
  <si>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</si>
  <si>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</si>
  <si>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</si>
  <si>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</si>
  <si>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</si>
  <si>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</si>
  <si>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</si>
  <si>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</si>
  <si>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</si>
  <si>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</si>
  <si>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</si>
  <si>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</si>
  <si>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</si>
  <si>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</si>
  <si>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</si>
  <si>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</si>
  <si>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</si>
  <si>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</si>
  <si>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</si>
  <si>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</si>
  <si>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</si>
  <si>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</si>
  <si>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</si>
  <si>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</si>
  <si>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</si>
  <si>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</si>
  <si>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</si>
  <si>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</si>
  <si>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</si>
  <si>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</si>
  <si>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</si>
  <si>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</si>
  <si>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</si>
  <si>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</si>
  <si>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</si>
  <si>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</si>
  <si>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</si>
  <si>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</si>
  <si>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</si>
  <si>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</si>
  <si>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</si>
  <si>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</si>
  <si>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</si>
  <si>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</si>
  <si>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</si>
  <si>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</si>
  <si>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</si>
  <si>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</si>
  <si>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</si>
  <si>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</si>
  <si>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</si>
  <si>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</si>
  <si>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</si>
  <si>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</si>
  <si>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</si>
  <si>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</si>
  <si>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</si>
  <si>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</si>
  <si>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</si>
  <si>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</si>
  <si>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</si>
  <si>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</si>
  <si>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</si>
  <si>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</si>
  <si>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</si>
  <si>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</si>
  <si>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</si>
  <si>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</si>
  <si>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</si>
  <si>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</si>
  <si>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</si>
  <si>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</si>
  <si>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</si>
  <si>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</si>
  <si>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</si>
  <si>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</si>
  <si>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</si>
  <si>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</si>
  <si>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</si>
  <si>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</si>
  <si>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</si>
  <si>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</si>
  <si>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</si>
  <si>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</si>
  <si>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</si>
  <si>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</si>
  <si>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</si>
  <si>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</si>
  <si>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</si>
  <si>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</si>
  <si>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</si>
  <si>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</si>
  <si>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</si>
  <si>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</si>
  <si>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</si>
  <si>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</si>
  <si>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</si>
  <si>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</si>
  <si>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</si>
  <si>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</si>
  <si>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</si>
  <si>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</si>
  <si>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</si>
  <si>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</si>
  <si>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</si>
  <si>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</si>
  <si>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</si>
  <si>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</si>
  <si>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</si>
  <si>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</si>
  <si>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</si>
  <si>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</si>
  <si>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</si>
  <si>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</si>
  <si>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</si>
  <si>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</si>
  <si>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</si>
  <si>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</si>
  <si>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</si>
  <si>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</si>
  <si>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</si>
  <si>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</si>
  <si>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</si>
  <si>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</si>
  <si>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</si>
  <si>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</si>
  <si>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</si>
  <si>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</si>
  <si>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</si>
  <si>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</si>
  <si>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</si>
  <si>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</si>
  <si>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</si>
  <si>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</si>
  <si>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</si>
  <si>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</si>
  <si>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</si>
  <si>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</si>
  <si>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</si>
  <si>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</si>
  <si>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</si>
  <si>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</si>
  <si>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</si>
  <si>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</si>
  <si>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</si>
  <si>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</si>
  <si>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</si>
  <si>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</si>
  <si>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</si>
  <si>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</si>
  <si>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</si>
  <si>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</si>
  <si>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</si>
  <si>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</si>
  <si>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</si>
  <si>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</si>
  <si>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</si>
  <si>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</si>
  <si>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</si>
  <si>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</si>
  <si>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</si>
  <si>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</si>
  <si>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</si>
  <si>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</si>
  <si>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</si>
  <si>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</si>
  <si>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</si>
  <si>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</si>
  <si>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</si>
  <si>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</si>
  <si>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</si>
  <si>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</si>
  <si>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</si>
  <si>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</si>
  <si>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</si>
  <si>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</si>
  <si>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</si>
  <si>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</si>
  <si>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</si>
  <si>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</si>
  <si>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</si>
  <si>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</si>
  <si>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</si>
  <si>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</si>
  <si>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</si>
  <si>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</si>
  <si>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</si>
  <si>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</si>
  <si>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</si>
  <si>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</si>
  <si>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</si>
  <si>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</si>
  <si>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</si>
  <si>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</si>
  <si>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</si>
  <si>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</si>
  <si>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</si>
  <si>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</si>
  <si>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</si>
  <si>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</si>
  <si>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</si>
  <si>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</si>
  <si>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</si>
  <si>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</si>
  <si>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</si>
  <si>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</si>
  <si>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</si>
  <si>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</si>
  <si>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</si>
  <si>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</si>
  <si>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</si>
  <si>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</si>
  <si>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</si>
  <si>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</si>
  <si>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</si>
  <si>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</si>
  <si>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</si>
  <si>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</si>
  <si>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</si>
  <si>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</si>
  <si>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</si>
  <si>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</si>
  <si>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</si>
  <si>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</si>
  <si>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</si>
  <si>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</si>
  <si>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</si>
  <si>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</si>
  <si>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</si>
  <si>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</si>
  <si>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</si>
  <si>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</si>
  <si>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</si>
  <si>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</si>
  <si>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</si>
  <si>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</si>
  <si>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</si>
  <si>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</si>
  <si>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</si>
  <si>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</si>
  <si>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</si>
  <si>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</si>
  <si>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</si>
  <si>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</si>
  <si>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</si>
  <si>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</si>
  <si>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</si>
  <si>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</si>
  <si>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</si>
  <si>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</si>
  <si>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</si>
  <si>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</si>
  <si>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</si>
  <si>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</si>
  <si>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</si>
  <si>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</si>
  <si>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</si>
  <si>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</si>
  <si>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</si>
  <si>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</si>
  <si>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</si>
  <si>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</si>
  <si>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</si>
  <si>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</si>
  <si>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</si>
  <si>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</si>
  <si>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</si>
  <si>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</si>
  <si>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</si>
  <si>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</si>
  <si>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</si>
  <si>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</si>
  <si>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</si>
  <si>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</si>
  <si>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</si>
  <si>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</si>
  <si>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</si>
  <si>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</si>
  <si>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</si>
  <si>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</si>
  <si>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</si>
  <si>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</si>
  <si>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</si>
  <si>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</si>
  <si>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</si>
  <si>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</si>
  <si>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</si>
  <si>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</si>
  <si>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</si>
  <si>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</si>
  <si>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</si>
  <si>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</si>
  <si>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</si>
  <si>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</si>
  <si>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</si>
  <si>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</si>
  <si>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</si>
  <si>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</si>
  <si>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</si>
  <si>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</si>
  <si>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</si>
  <si>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</si>
  <si>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</si>
  <si>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</si>
  <si>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</si>
  <si>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</si>
  <si>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</si>
  <si>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</si>
  <si>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</si>
  <si>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</si>
  <si>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</si>
  <si>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</si>
  <si>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</si>
  <si>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</si>
  <si>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</si>
  <si>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</si>
  <si>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</si>
  <si>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</si>
  <si>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</si>
  <si>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</si>
  <si>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</si>
  <si>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</si>
  <si>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</si>
  <si>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</si>
  <si>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</si>
  <si>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</si>
  <si>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</si>
  <si>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</si>
  <si>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</si>
  <si>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</si>
  <si>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</si>
  <si>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</si>
  <si>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</si>
  <si>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</si>
  <si>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</si>
  <si>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</si>
  <si>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</si>
  <si>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</si>
  <si>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</si>
  <si>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</si>
  <si>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</si>
  <si>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</si>
  <si>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</si>
  <si>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</si>
  <si>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</si>
  <si>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</si>
  <si>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</si>
  <si>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</si>
  <si>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</si>
  <si>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</si>
  <si>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</si>
  <si>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</si>
  <si>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</si>
  <si>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</si>
  <si>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</si>
  <si>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</si>
  <si>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</si>
  <si>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</si>
  <si>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</si>
  <si>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</si>
  <si>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</si>
  <si>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</si>
  <si>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</si>
  <si>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</si>
  <si>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</si>
  <si>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</si>
  <si>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</si>
  <si>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</si>
  <si>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</si>
  <si>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</si>
  <si>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</si>
  <si>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</si>
  <si>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</si>
  <si>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</si>
  <si>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</si>
  <si>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</si>
  <si>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</si>
  <si>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</si>
  <si>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</si>
  <si>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</si>
  <si>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</si>
  <si>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</si>
  <si>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</si>
  <si>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</si>
  <si>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</si>
  <si>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</si>
  <si>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</si>
  <si>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</si>
  <si>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</si>
  <si>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</si>
  <si>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</si>
  <si>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</si>
  <si>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</si>
  <si>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</si>
  <si>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</si>
  <si>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</si>
  <si>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</si>
  <si>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</si>
  <si>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</si>
  <si>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</si>
  <si>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</si>
  <si>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</si>
  <si>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</si>
  <si>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</si>
  <si>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</si>
  <si>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</si>
  <si>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</si>
  <si>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</si>
  <si>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</si>
  <si>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</si>
  <si>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</si>
  <si>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</si>
  <si>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</si>
  <si>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</si>
  <si>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</si>
  <si>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</si>
  <si>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</si>
  <si>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</si>
  <si>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</si>
  <si>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</si>
  <si>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</si>
  <si>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</si>
  <si>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</si>
  <si>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</si>
  <si>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</si>
  <si>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</si>
  <si>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</si>
  <si>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</si>
  <si>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</si>
  <si>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</si>
  <si>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</si>
  <si>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</si>
  <si>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</si>
  <si>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</si>
  <si>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</si>
  <si>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</si>
  <si>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</si>
  <si>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</si>
  <si>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</si>
  <si>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</si>
  <si>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</si>
  <si>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</si>
  <si>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</si>
  <si>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</si>
  <si>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</si>
  <si>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</si>
  <si>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</si>
  <si>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</si>
  <si>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</si>
  <si>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</si>
  <si>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</si>
  <si>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</si>
  <si>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</si>
  <si>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</si>
  <si>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</si>
  <si>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</si>
  <si>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</si>
  <si>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</si>
  <si>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</si>
  <si>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</si>
  <si>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</si>
  <si>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</si>
  <si>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</si>
  <si>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</si>
  <si>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</si>
  <si>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</si>
  <si>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</si>
  <si>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</si>
  <si>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</si>
  <si>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</si>
  <si>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</si>
  <si>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</si>
  <si>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</si>
  <si>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</si>
  <si>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</si>
  <si>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</si>
  <si>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</si>
  <si>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</si>
  <si>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</si>
  <si>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</si>
  <si>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</si>
  <si>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</si>
  <si>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</si>
  <si>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</si>
  <si>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</si>
  <si>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</si>
  <si>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</si>
  <si>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</si>
  <si>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</si>
  <si>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</si>
  <si>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</si>
  <si>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</si>
  <si>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</si>
  <si>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</si>
  <si>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</si>
  <si>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</si>
  <si>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</si>
  <si>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</si>
  <si>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</si>
  <si>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</si>
  <si>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</si>
  <si>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</si>
  <si>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</si>
  <si>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</si>
  <si>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</si>
  <si>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</si>
  <si>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</si>
  <si>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</si>
  <si>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</si>
  <si>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</si>
  <si>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</si>
  <si>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</si>
  <si>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</si>
  <si>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</si>
  <si>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</si>
  <si>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</si>
  <si>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</si>
  <si>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</si>
  <si>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</si>
  <si>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</si>
  <si>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</si>
  <si>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</si>
  <si>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</si>
  <si>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</si>
  <si>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</si>
  <si>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</si>
  <si>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</si>
  <si>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</si>
  <si>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</si>
  <si>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</si>
  <si>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</si>
  <si>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</si>
  <si>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</si>
  <si>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</si>
  <si>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</si>
  <si>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</si>
  <si>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</si>
  <si>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</si>
  <si>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</si>
  <si>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</si>
  <si>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</si>
  <si>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</si>
  <si>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</si>
  <si>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</si>
  <si>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</si>
  <si>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</si>
  <si>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</si>
  <si>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</si>
  <si>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</si>
  <si>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</si>
  <si>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</si>
  <si>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</si>
  <si>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</si>
  <si>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</si>
  <si>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</si>
  <si>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</si>
  <si>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</si>
  <si>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</si>
  <si>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</si>
  <si>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</si>
  <si>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</si>
  <si>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</si>
  <si>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</si>
  <si>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</si>
  <si>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</si>
  <si>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</si>
  <si>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</si>
  <si>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</si>
  <si>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</si>
  <si>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</si>
  <si>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</si>
  <si>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</si>
  <si>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</si>
  <si>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</si>
  <si>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</si>
  <si>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</si>
  <si>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</si>
  <si>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</si>
  <si>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</si>
  <si>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</si>
  <si>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</si>
  <si>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</si>
  <si>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</si>
  <si>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</si>
  <si>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</si>
  <si>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</si>
  <si>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</si>
  <si>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</si>
  <si>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</si>
  <si>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</si>
  <si>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</si>
  <si>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</si>
  <si>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</si>
  <si>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</si>
  <si>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</si>
  <si>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</si>
  <si>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</si>
  <si>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</si>
  <si>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</si>
  <si>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</si>
  <si>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</si>
  <si>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</si>
  <si>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</si>
  <si>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</si>
  <si>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</si>
  <si>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</si>
  <si>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</si>
  <si>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</si>
  <si>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</si>
  <si>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</si>
  <si>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</si>
  <si>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</si>
  <si>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</si>
  <si>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</si>
  <si>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</si>
  <si>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</si>
  <si>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</si>
  <si>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</si>
  <si>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</si>
  <si>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</si>
  <si>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</si>
  <si>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</si>
  <si>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</si>
  <si>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</si>
  <si>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</si>
  <si>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</si>
  <si>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</si>
  <si>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</si>
  <si>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</si>
  <si>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</si>
  <si>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</si>
  <si>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</si>
  <si>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</si>
  <si>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</si>
  <si>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</si>
  <si>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</si>
  <si>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</si>
  <si>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</si>
  <si>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</si>
  <si>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</si>
  <si>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</si>
  <si>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</si>
  <si>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</si>
  <si>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</si>
  <si>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</si>
  <si>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</si>
  <si>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</si>
  <si>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</si>
  <si>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</si>
  <si>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</si>
  <si>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</si>
  <si>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</si>
  <si>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</si>
  <si>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</si>
  <si>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</si>
  <si>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</si>
  <si>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</si>
  <si>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</si>
  <si>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</si>
  <si>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</si>
  <si>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</si>
  <si>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</si>
  <si>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</si>
  <si>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</si>
  <si>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</si>
  <si>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</si>
  <si>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</si>
  <si>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</si>
  <si>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</si>
  <si>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</si>
  <si>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</si>
  <si>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</si>
  <si>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</si>
  <si>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</si>
  <si>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</si>
  <si>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</si>
  <si>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</si>
  <si>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</si>
  <si>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</si>
  <si>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</si>
  <si>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</si>
  <si>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</si>
  <si>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</si>
  <si>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</si>
  <si>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</si>
  <si>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</si>
  <si>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</si>
  <si>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</si>
  <si>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</si>
  <si>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</si>
  <si>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</si>
  <si>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</si>
  <si>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</si>
  <si>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</si>
  <si>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</si>
  <si>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</si>
  <si>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</si>
  <si>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</si>
  <si>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</si>
  <si>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</si>
  <si>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</si>
  <si>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</si>
  <si>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</si>
  <si>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</si>
  <si>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</si>
  <si>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</si>
  <si>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</si>
  <si>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</si>
  <si>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</si>
  <si>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</si>
  <si>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</si>
  <si>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</si>
  <si>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</si>
  <si>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</si>
  <si>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</si>
  <si>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</si>
  <si>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</si>
  <si>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</si>
  <si>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</si>
  <si>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</si>
  <si>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</si>
  <si>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</si>
  <si>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</si>
  <si>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</si>
  <si>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</si>
  <si>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</si>
  <si>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</si>
  <si>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</si>
  <si>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</si>
  <si>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</si>
  <si>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</si>
  <si>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</si>
  <si>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</si>
  <si>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</si>
  <si>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</si>
  <si>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</si>
  <si>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</si>
  <si>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</si>
  <si>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</si>
  <si>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</si>
  <si>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</si>
  <si>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</si>
  <si>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</si>
  <si>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</si>
  <si>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</si>
  <si>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</si>
  <si>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</si>
  <si>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</si>
  <si>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</si>
  <si>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</si>
  <si>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</si>
  <si>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</si>
  <si>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</si>
  <si>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</si>
  <si>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</si>
  <si>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</si>
  <si>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</si>
  <si>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</si>
  <si>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</si>
  <si>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</si>
  <si>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</si>
  <si>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</si>
  <si>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</si>
  <si>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</si>
  <si>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</si>
  <si>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</si>
  <si>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</si>
  <si>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</si>
  <si>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</si>
  <si>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</si>
  <si>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</si>
  <si>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</si>
  <si>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</si>
  <si>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</si>
  <si>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</si>
  <si>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</si>
  <si>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</si>
  <si>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</si>
  <si>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</si>
  <si>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</si>
  <si>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</si>
  <si>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</si>
  <si>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</si>
  <si>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</si>
  <si>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</si>
  <si>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</si>
  <si>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</si>
  <si>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</si>
  <si>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</si>
  <si>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</si>
  <si>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</si>
  <si>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</si>
  <si>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</si>
  <si>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</si>
  <si>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</si>
  <si>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</si>
  <si>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</si>
  <si>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</si>
  <si>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</si>
  <si>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</si>
  <si>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</si>
  <si>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</si>
  <si>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</si>
  <si>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</si>
  <si>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</si>
  <si>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</si>
  <si>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</si>
  <si>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</si>
  <si>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</si>
  <si>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</si>
  <si>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</si>
  <si>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</si>
  <si>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</si>
  <si>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</si>
  <si>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</si>
  <si>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</si>
  <si>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</si>
  <si>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</si>
  <si>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</si>
  <si>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</si>
  <si>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</si>
  <si>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</si>
  <si>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</si>
  <si>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</si>
  <si>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</si>
  <si>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</si>
  <si>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</si>
  <si>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</si>
  <si>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</si>
  <si>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</si>
  <si>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</si>
  <si>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</si>
  <si>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</si>
  <si>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</si>
  <si>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</si>
  <si>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</si>
  <si>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</si>
  <si>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</si>
  <si>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</si>
  <si>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</si>
  <si>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</si>
  <si>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</si>
  <si>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</si>
  <si>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</si>
  <si>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</si>
  <si>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</si>
  <si>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</si>
  <si>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</si>
  <si>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</si>
  <si>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</si>
  <si>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</si>
  <si>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</si>
  <si>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</si>
  <si>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</si>
  <si>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</si>
  <si>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</si>
  <si>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</si>
  <si>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</si>
  <si>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</si>
  <si>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</si>
  <si>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</si>
  <si>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</si>
  <si>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</si>
  <si>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</si>
  <si>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</si>
  <si>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</si>
  <si>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</si>
  <si>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</si>
  <si>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</si>
  <si>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</si>
  <si>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</si>
  <si>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</si>
  <si>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</si>
  <si>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</si>
  <si>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</si>
  <si>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</si>
  <si>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</si>
  <si>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</si>
  <si>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</si>
  <si>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</si>
  <si>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</si>
  <si>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</si>
  <si>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</si>
  <si>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</si>
  <si>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</si>
  <si>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</si>
  <si>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</si>
  <si>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</si>
  <si>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</si>
  <si>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</si>
  <si>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</si>
  <si>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</si>
  <si>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</si>
  <si>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</si>
  <si>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</si>
  <si>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</si>
  <si>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</si>
  <si>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</si>
  <si>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</si>
  <si>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</si>
  <si>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</si>
  <si>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</si>
  <si>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</si>
  <si>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</si>
  <si>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</si>
  <si>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</si>
  <si>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</si>
  <si>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</si>
  <si>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</si>
  <si>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</si>
  <si>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</si>
  <si>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</si>
  <si>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</si>
  <si>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</si>
  <si>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</si>
  <si>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</si>
  <si>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</si>
  <si>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</si>
  <si>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</si>
  <si>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</si>
  <si>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</si>
  <si>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</si>
  <si>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</si>
  <si>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</si>
  <si>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</si>
  <si>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</si>
  <si>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</si>
  <si>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</si>
  <si>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</si>
  <si>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</si>
  <si>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</si>
  <si>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</si>
  <si>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</si>
  <si>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</si>
  <si>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</si>
  <si>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</si>
  <si>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</si>
  <si>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</si>
  <si>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</si>
  <si>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</si>
  <si>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</si>
  <si>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</si>
  <si>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</si>
  <si>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</si>
  <si>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</si>
  <si>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</si>
  <si>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</si>
  <si>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</si>
  <si>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</si>
  <si>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</si>
  <si>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</si>
  <si>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</si>
  <si>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</si>
  <si>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</si>
  <si>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</si>
  <si>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</si>
  <si>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</si>
  <si>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</si>
  <si>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</si>
  <si>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</si>
  <si>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</si>
  <si>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</si>
  <si>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</si>
  <si>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</si>
  <si>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</si>
  <si>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</si>
  <si>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</si>
  <si>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</si>
  <si>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</si>
  <si>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</si>
  <si>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</si>
  <si>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</si>
  <si>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</si>
  <si>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</si>
  <si>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</si>
  <si>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</si>
  <si>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</si>
  <si>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</si>
  <si>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</si>
  <si>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</si>
  <si>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</si>
  <si>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</si>
  <si>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</si>
  <si>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</si>
  <si>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</si>
  <si>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</si>
  <si>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</si>
  <si>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</si>
  <si>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</si>
  <si>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</si>
  <si>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</si>
  <si>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</si>
  <si>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</si>
  <si>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</si>
  <si>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</si>
  <si>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</si>
  <si>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</si>
  <si>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</si>
  <si>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</si>
  <si>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</si>
  <si>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</si>
  <si>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</si>
  <si>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</si>
  <si>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</si>
  <si>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</si>
  <si>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</si>
  <si>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</si>
  <si>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</si>
  <si>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</si>
  <si>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</si>
  <si>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</si>
  <si>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</si>
  <si>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</si>
  <si>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</si>
  <si>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</si>
  <si>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</si>
  <si>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</si>
  <si>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</si>
  <si>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</si>
  <si>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</si>
  <si>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</si>
  <si>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</si>
  <si>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</si>
  <si>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</si>
  <si>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</si>
  <si>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</si>
  <si>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</si>
  <si>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</si>
  <si>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</si>
  <si>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</si>
  <si>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</si>
  <si>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</si>
  <si>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</si>
  <si>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</si>
  <si>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</si>
  <si>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</si>
  <si>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</si>
  <si>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</si>
  <si>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</si>
  <si>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</si>
  <si>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</si>
  <si>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</si>
  <si>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</si>
  <si>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</si>
  <si>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</si>
  <si>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</si>
  <si>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</si>
  <si>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</si>
  <si>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</si>
  <si>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</si>
  <si>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</si>
  <si>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</si>
  <si>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</si>
  <si>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</si>
  <si>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</si>
  <si>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</si>
  <si>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</si>
  <si>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</si>
  <si>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</si>
  <si>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</si>
  <si>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</si>
  <si>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</si>
  <si>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</si>
  <si>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</si>
  <si>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</si>
  <si>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</si>
  <si>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</si>
  <si>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</si>
  <si>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</si>
  <si>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</si>
  <si>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</si>
  <si>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</si>
  <si>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</si>
  <si>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</si>
  <si>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</si>
  <si>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</si>
  <si>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</si>
  <si>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</si>
  <si>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</si>
  <si>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</si>
  <si>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</si>
  <si>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</si>
  <si>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</si>
  <si>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</si>
  <si>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</si>
  <si>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</si>
  <si>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</si>
  <si>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</si>
  <si>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</si>
  <si>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</si>
  <si>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</si>
  <si>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</si>
  <si>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</si>
  <si>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</si>
  <si>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</si>
  <si>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</si>
  <si>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</si>
  <si>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</si>
  <si>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</si>
  <si>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</si>
  <si>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</si>
  <si>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</si>
  <si>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</si>
  <si>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</si>
  <si>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</si>
  <si>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</si>
  <si>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</si>
  <si>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</si>
  <si>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</si>
  <si>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</si>
  <si>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</si>
  <si>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</si>
  <si>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</si>
  <si>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</si>
  <si>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</si>
  <si>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</si>
  <si>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</si>
  <si>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</si>
  <si>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</si>
  <si>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</si>
  <si>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</si>
  <si>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</si>
  <si>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</si>
  <si>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</si>
  <si>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</si>
  <si>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</si>
  <si>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</si>
  <si>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</si>
  <si>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</si>
  <si>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</si>
  <si>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</si>
  <si>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</si>
  <si>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</si>
  <si>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</si>
  <si>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</si>
  <si>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</si>
  <si>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</si>
  <si>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</si>
  <si>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</si>
  <si>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</si>
  <si>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</si>
  <si>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</si>
  <si>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</si>
  <si>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</si>
  <si>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</si>
  <si>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</si>
  <si>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</si>
  <si>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</si>
  <si>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</si>
  <si>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</si>
  <si>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</si>
  <si>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</si>
  <si>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</si>
  <si>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</si>
  <si>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</si>
  <si>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</si>
  <si>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</si>
  <si>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</si>
  <si>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</si>
  <si>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</si>
  <si>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</si>
  <si>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</si>
  <si>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</si>
  <si>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</si>
  <si>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</si>
  <si>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</si>
  <si>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</si>
  <si>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</si>
  <si>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</si>
  <si>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</si>
  <si>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</si>
  <si>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</si>
  <si>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</si>
  <si>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</si>
  <si>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</si>
  <si>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</si>
  <si>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</si>
  <si>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</si>
  <si>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</si>
  <si>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</si>
  <si>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</si>
  <si>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</si>
  <si>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</si>
  <si>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</si>
  <si>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</si>
  <si>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</si>
  <si>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</si>
  <si>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</si>
  <si>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</si>
  <si>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</si>
  <si>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</si>
  <si>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</si>
  <si>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</si>
  <si>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</si>
  <si>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</si>
  <si>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</si>
  <si>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</si>
  <si>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</si>
  <si>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</si>
  <si>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</si>
  <si>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</si>
  <si>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</si>
  <si>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</si>
  <si>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</si>
  <si>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</si>
  <si>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</si>
  <si>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</si>
  <si>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</si>
  <si>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</si>
  <si>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</si>
  <si>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</si>
  <si>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</si>
  <si>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</si>
  <si>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</si>
  <si>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</si>
  <si>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</si>
  <si>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</si>
  <si>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</si>
  <si>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</si>
  <si>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</si>
  <si>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</si>
  <si>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</si>
  <si>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</si>
  <si>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</si>
  <si>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</si>
  <si>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</si>
  <si>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</si>
  <si>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</si>
  <si>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</si>
  <si>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</si>
  <si>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</si>
  <si>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</si>
  <si>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</si>
  <si>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</si>
  <si>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</si>
  <si>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</si>
  <si>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</si>
  <si>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</si>
  <si>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</si>
  <si>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</si>
  <si>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</si>
  <si>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</si>
  <si>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</si>
  <si>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</si>
  <si>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</si>
  <si>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</si>
  <si>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</si>
  <si>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</si>
  <si>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</si>
  <si>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</si>
  <si>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</si>
  <si>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</si>
  <si>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</si>
  <si>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</si>
  <si>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</si>
  <si>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</si>
  <si>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</si>
  <si>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</si>
  <si>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</si>
  <si>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</si>
  <si>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</si>
  <si>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</si>
  <si>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</si>
  <si>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</si>
  <si>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</si>
  <si>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</si>
  <si>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</si>
  <si>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</si>
  <si>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</si>
  <si>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</si>
  <si>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</si>
  <si>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</si>
  <si>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</si>
  <si>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</si>
  <si>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</si>
  <si>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</si>
  <si>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</si>
  <si>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</si>
  <si>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</si>
  <si>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</si>
  <si>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</si>
  <si>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</si>
  <si>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</si>
  <si>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</si>
  <si>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</si>
  <si>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</si>
  <si>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</si>
  <si>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</si>
  <si>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</si>
  <si>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</si>
  <si>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</si>
  <si>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</si>
  <si>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</si>
  <si>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</si>
  <si>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</si>
  <si>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</si>
  <si>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</si>
  <si>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</si>
  <si>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</si>
  <si>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</si>
  <si>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</si>
  <si>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</si>
  <si>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</si>
  <si>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</si>
  <si>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</si>
  <si>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</si>
  <si>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</si>
  <si>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</si>
  <si>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</si>
  <si>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</si>
  <si>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</si>
  <si>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</si>
  <si>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</si>
  <si>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</si>
  <si>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</si>
  <si>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</si>
  <si>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</si>
  <si>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</si>
  <si>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</si>
  <si>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</si>
  <si>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</si>
  <si>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</si>
  <si>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</si>
  <si>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</si>
  <si>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</si>
  <si>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</si>
  <si>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</si>
  <si>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</si>
  <si>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</si>
  <si>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</si>
  <si>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</si>
  <si>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</si>
  <si>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</si>
  <si>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</si>
  <si>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</si>
  <si>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</si>
  <si>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</si>
  <si>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</si>
  <si>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</si>
  <si>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</si>
  <si>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</si>
  <si>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</si>
  <si>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</si>
  <si>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</si>
  <si>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</si>
  <si>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</si>
  <si>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</si>
  <si>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</si>
  <si>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</si>
  <si>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</si>
  <si>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</si>
  <si>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</si>
  <si>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</si>
  <si>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</si>
  <si>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</si>
  <si>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</si>
  <si>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</si>
  <si>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</si>
  <si>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</si>
  <si>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</si>
  <si>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</si>
  <si>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</si>
  <si>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</si>
  <si>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</si>
  <si>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</si>
  <si>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</si>
  <si>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</si>
  <si>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</si>
  <si>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</si>
  <si>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</si>
  <si>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</si>
  <si>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</si>
  <si>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</si>
  <si>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</si>
  <si>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</si>
  <si>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</si>
  <si>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</si>
  <si>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</si>
  <si>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</si>
  <si>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</si>
  <si>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</si>
  <si>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</si>
  <si>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</si>
  <si>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</si>
  <si>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</si>
  <si>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</si>
  <si>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</si>
  <si>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</si>
  <si>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</si>
  <si>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</si>
  <si>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</si>
  <si>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</si>
  <si>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</si>
  <si>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</si>
  <si>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</si>
  <si>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</si>
  <si>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</si>
  <si>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</si>
  <si>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</si>
  <si>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</si>
  <si>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</si>
  <si>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</si>
  <si>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</si>
  <si>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</si>
  <si>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</si>
  <si>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</si>
  <si>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</si>
  <si>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</si>
  <si>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</si>
  <si>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</si>
  <si>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</si>
  <si>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</si>
  <si>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</si>
  <si>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</si>
  <si>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</si>
  <si>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</si>
  <si>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</si>
  <si>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</si>
  <si>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</si>
  <si>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</si>
  <si>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</si>
  <si>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</si>
  <si>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</si>
  <si>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</si>
  <si>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</si>
  <si>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</si>
  <si>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</si>
  <si>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</si>
  <si>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</si>
  <si>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</si>
  <si>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</si>
  <si>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</si>
  <si>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</si>
  <si>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</si>
  <si>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</si>
  <si>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</si>
  <si>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</si>
  <si>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</si>
  <si>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</si>
  <si>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</si>
  <si>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</si>
  <si>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</si>
  <si>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</si>
  <si>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</si>
  <si>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</si>
  <si>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</si>
  <si>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</si>
  <si>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</si>
  <si>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</si>
  <si>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</si>
  <si>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</si>
  <si>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</si>
  <si>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</si>
  <si>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</si>
  <si>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</si>
  <si>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</si>
  <si>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</si>
  <si>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</si>
  <si>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</si>
  <si>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</si>
  <si>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</si>
  <si>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</si>
  <si>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</si>
  <si>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</si>
  <si>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</si>
  <si>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</si>
  <si>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</si>
  <si>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</si>
  <si>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</si>
  <si>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</si>
  <si>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</si>
  <si>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</si>
  <si>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</si>
  <si>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</si>
  <si>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</si>
  <si>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</si>
  <si>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</si>
  <si>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</si>
  <si>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</si>
  <si>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</si>
  <si>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</si>
  <si>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</si>
  <si>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</si>
  <si>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</si>
  <si>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</si>
  <si>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</si>
  <si>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</si>
  <si>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</si>
  <si>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</si>
  <si>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</si>
  <si>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</si>
  <si>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</si>
  <si>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</si>
  <si>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</si>
  <si>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</si>
  <si>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</si>
  <si>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</si>
  <si>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</si>
  <si>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</si>
  <si>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</si>
  <si>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</si>
  <si>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</si>
  <si>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</si>
  <si>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</si>
  <si>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</si>
  <si>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</si>
  <si>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</si>
  <si>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</si>
  <si>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</si>
  <si>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</si>
  <si>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</si>
  <si>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</si>
  <si>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</si>
  <si>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</si>
  <si>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</si>
  <si>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</si>
  <si>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</si>
  <si>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</si>
  <si>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</si>
  <si>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</si>
  <si>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</si>
  <si>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</si>
  <si>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</si>
  <si>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</si>
  <si>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</si>
  <si>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</si>
  <si>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</si>
  <si>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</si>
  <si>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</si>
  <si>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</si>
  <si>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</si>
  <si>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</si>
  <si>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</si>
  <si>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</si>
  <si>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</si>
  <si>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</si>
  <si>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</si>
  <si>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</si>
  <si>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</si>
  <si>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</si>
  <si>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</si>
  <si>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</si>
  <si>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</si>
  <si>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</si>
  <si>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</si>
  <si>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</si>
  <si>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</si>
  <si>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</si>
  <si>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</si>
  <si>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</si>
  <si>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</si>
  <si>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</si>
  <si>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</si>
  <si>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</si>
  <si>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</si>
  <si>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</si>
  <si>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</si>
  <si>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</si>
  <si>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</si>
  <si>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</si>
  <si>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</si>
  <si>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</si>
  <si>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</si>
  <si>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</si>
  <si>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</si>
  <si>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</si>
  <si>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</si>
  <si>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</si>
  <si>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</si>
  <si>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</si>
  <si>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</si>
  <si>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</si>
  <si>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</si>
  <si>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</si>
  <si>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</si>
  <si>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</si>
  <si>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</si>
  <si>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</si>
  <si>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</si>
  <si>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</si>
  <si>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</si>
  <si>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</si>
  <si>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</si>
  <si>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</si>
  <si>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</si>
  <si>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</si>
  <si>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</si>
  <si>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</si>
  <si>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</si>
  <si>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</si>
  <si>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</si>
  <si>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</si>
  <si>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</si>
  <si>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</si>
  <si>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</si>
  <si>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</si>
  <si>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</si>
  <si>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</si>
  <si>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</si>
  <si>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</si>
  <si>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</si>
  <si>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</si>
  <si>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</si>
  <si>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</si>
  <si>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</si>
  <si>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</si>
  <si>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</si>
  <si>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</si>
  <si>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</si>
  <si>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</si>
  <si>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</si>
  <si>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</si>
  <si>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</si>
  <si>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</si>
  <si>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</si>
  <si>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</si>
  <si>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</si>
  <si>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</si>
  <si>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</si>
  <si>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</si>
  <si>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</si>
  <si>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</si>
  <si>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</si>
  <si>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</si>
  <si>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</si>
  <si>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</si>
  <si>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</si>
  <si>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</si>
  <si>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</si>
  <si>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</si>
  <si>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</si>
  <si>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</si>
  <si>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</si>
  <si>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</si>
  <si>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</si>
  <si>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</si>
  <si>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</si>
  <si>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</si>
  <si>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</si>
  <si>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</si>
  <si>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</si>
  <si>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</si>
  <si>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</si>
  <si>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</si>
  <si>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</si>
  <si>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</si>
  <si>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</si>
  <si>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</si>
  <si>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</si>
  <si>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</si>
  <si>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</si>
  <si>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</si>
  <si>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</si>
  <si>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</si>
  <si>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</si>
  <si>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</si>
  <si>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</si>
  <si>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</si>
  <si>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</si>
  <si>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</si>
  <si>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</si>
  <si>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</si>
  <si>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</si>
  <si>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</si>
  <si>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</si>
  <si>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</si>
  <si>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</si>
  <si>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</si>
  <si>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</si>
  <si>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</si>
  <si>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</si>
  <si>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</si>
  <si>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</si>
  <si>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</si>
  <si>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</si>
  <si>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</si>
  <si>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</si>
  <si>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</si>
  <si>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</si>
  <si>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</si>
  <si>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</si>
  <si>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</si>
  <si>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</si>
  <si>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</si>
  <si>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</si>
  <si>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</si>
  <si>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</si>
  <si>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</si>
  <si>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</si>
  <si>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</si>
  <si>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</si>
  <si>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</si>
  <si>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</si>
  <si>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</si>
  <si>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</si>
  <si>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</si>
  <si>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</si>
  <si>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</si>
  <si>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</si>
  <si>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</si>
  <si>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</si>
  <si>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</si>
  <si>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</si>
  <si>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</si>
  <si>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</si>
  <si>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</si>
  <si>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</si>
  <si>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</si>
  <si>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</si>
  <si>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</si>
  <si>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</si>
  <si>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</si>
  <si>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</si>
  <si>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</si>
  <si>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</si>
  <si>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</si>
  <si>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</si>
  <si>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</si>
  <si>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</si>
  <si>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</si>
  <si>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</si>
  <si>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</si>
  <si>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</si>
  <si>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</si>
  <si>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</si>
  <si>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</si>
  <si>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</si>
  <si>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</si>
  <si>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</si>
  <si>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</si>
  <si>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</si>
  <si>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</si>
  <si>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</si>
  <si>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</si>
  <si>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</si>
  <si>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</si>
  <si>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</si>
  <si>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</si>
  <si>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</si>
  <si>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</si>
  <si>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</si>
  <si>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</si>
  <si>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</si>
  <si>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</si>
  <si>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</si>
  <si>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</si>
  <si>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</si>
  <si>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</si>
  <si>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</si>
  <si>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</si>
  <si>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</si>
  <si>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</si>
  <si>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</si>
  <si>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</si>
  <si>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</si>
  <si>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</si>
  <si>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</si>
  <si>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</si>
  <si>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</si>
  <si>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</si>
  <si>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</si>
  <si>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</si>
  <si>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</si>
  <si>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</si>
  <si>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</si>
  <si>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</si>
  <si>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</si>
  <si>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</si>
  <si>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</si>
  <si>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</si>
  <si>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</si>
  <si>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</si>
  <si>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</si>
  <si>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</si>
  <si>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</si>
  <si>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</si>
  <si>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</si>
  <si>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</si>
  <si>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</si>
  <si>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</si>
  <si>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</si>
  <si>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</si>
  <si>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</si>
  <si>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</si>
  <si>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</si>
  <si>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</si>
  <si>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</si>
  <si>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</si>
  <si>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</si>
  <si>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</si>
  <si>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</si>
  <si>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</si>
  <si>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</si>
  <si>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</si>
  <si>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</si>
  <si>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</si>
  <si>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</si>
  <si>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</si>
  <si>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</si>
  <si>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</si>
  <si>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</si>
  <si>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</si>
  <si>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</si>
  <si>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</si>
  <si>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</si>
  <si>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</si>
  <si>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</si>
  <si>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</si>
  <si>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</si>
  <si>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</si>
  <si>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</si>
  <si>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</si>
  <si>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</si>
  <si>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</si>
  <si>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</si>
  <si>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</si>
  <si>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</si>
  <si>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</si>
  <si>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</si>
  <si>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</si>
  <si>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</si>
  <si>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</si>
  <si>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</si>
  <si>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</si>
  <si>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</si>
  <si>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</si>
  <si>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</si>
  <si>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</si>
  <si>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</si>
  <si>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</si>
  <si>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</si>
  <si>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</si>
  <si>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</si>
  <si>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</si>
  <si>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</si>
  <si>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</si>
  <si>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</si>
  <si>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</si>
  <si>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</si>
  <si>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</si>
  <si>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</si>
  <si>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</si>
  <si>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</si>
  <si>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</si>
  <si>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</si>
  <si>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</si>
  <si>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</si>
  <si>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</si>
  <si>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</si>
  <si>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</si>
  <si>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</si>
  <si>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</si>
  <si>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</si>
  <si>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</si>
  <si>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</si>
  <si>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</si>
  <si>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</si>
  <si>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</si>
  <si>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</si>
  <si>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</si>
  <si>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</si>
  <si>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</si>
  <si>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</si>
  <si>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</si>
  <si>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</si>
  <si>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</si>
  <si>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</si>
  <si>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</si>
  <si>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</si>
  <si>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</si>
  <si>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</si>
  <si>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</si>
  <si>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</si>
  <si>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</si>
  <si>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</si>
  <si>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</si>
  <si>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</si>
  <si>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</si>
  <si>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</si>
  <si>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</si>
  <si>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</si>
  <si>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</si>
  <si>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</si>
  <si>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</si>
  <si>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</si>
  <si>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</si>
  <si>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</si>
  <si>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</si>
  <si>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</si>
  <si>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</si>
  <si>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</si>
  <si>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</si>
  <si>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</si>
  <si>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</si>
  <si>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</si>
  <si>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</si>
  <si>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</si>
  <si>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</si>
  <si>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</si>
  <si>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</si>
  <si>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</si>
  <si>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</si>
  <si>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</si>
  <si>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</si>
  <si>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</si>
  <si>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</si>
  <si>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</si>
  <si>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</si>
  <si>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</si>
  <si>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</si>
  <si>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</si>
  <si>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</si>
  <si>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</si>
  <si>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</si>
  <si>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</si>
  <si>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</si>
  <si>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</si>
  <si>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</si>
  <si>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</si>
  <si>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</si>
  <si>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</si>
  <si>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</si>
  <si>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</si>
  <si>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</si>
  <si>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</si>
  <si>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</si>
  <si>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</si>
  <si>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</si>
  <si>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</si>
  <si>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</si>
  <si>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</si>
  <si>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</si>
  <si>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</si>
  <si>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</si>
  <si>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</si>
  <si>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</si>
  <si>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</si>
  <si>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</si>
  <si>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</si>
  <si>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</si>
  <si>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</si>
  <si>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</si>
  <si>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</si>
  <si>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</si>
  <si>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</si>
  <si>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</si>
  <si>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</si>
  <si>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</si>
  <si>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</si>
  <si>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</si>
  <si>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</si>
  <si>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</si>
  <si>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</si>
  <si>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</si>
  <si>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</si>
  <si>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</si>
  <si>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</si>
  <si>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</si>
  <si>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</si>
  <si>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</si>
  <si>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</si>
  <si>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</si>
  <si>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</si>
  <si>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</si>
  <si>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</si>
  <si>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</si>
  <si>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</si>
  <si>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</si>
  <si>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</si>
  <si>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</si>
  <si>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</si>
  <si>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</si>
  <si>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</si>
  <si>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</si>
  <si>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</si>
  <si>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</si>
  <si>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</si>
  <si>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</si>
  <si>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</si>
  <si>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</si>
  <si>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</si>
  <si>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</si>
  <si>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</si>
  <si>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</si>
  <si>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</si>
  <si>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</si>
  <si>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</si>
  <si>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</si>
  <si>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</si>
  <si>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</si>
  <si>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</si>
  <si>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</si>
  <si>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</si>
  <si>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</si>
  <si>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</si>
  <si>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</si>
  <si>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</si>
  <si>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</si>
  <si>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</si>
  <si>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</si>
  <si>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</si>
  <si>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</si>
  <si>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</si>
  <si>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</si>
  <si>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</si>
  <si>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</si>
  <si>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</si>
  <si>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</si>
  <si>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</si>
  <si>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</si>
  <si>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</si>
  <si>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</si>
  <si>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</si>
  <si>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</si>
  <si>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</si>
  <si>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</si>
  <si>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</si>
  <si>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</si>
  <si>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</si>
  <si>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</si>
  <si>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</si>
  <si>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</si>
  <si>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</si>
  <si>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</si>
  <si>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</si>
  <si>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</si>
  <si>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</si>
  <si>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</si>
  <si>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</si>
  <si>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</si>
  <si>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</si>
  <si>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</si>
  <si>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</si>
  <si>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</si>
  <si>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</si>
  <si>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</si>
  <si>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</si>
  <si>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</si>
  <si>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</si>
  <si>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</si>
  <si>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</si>
  <si>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</si>
  <si>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</si>
  <si>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</si>
  <si>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</si>
  <si>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</si>
  <si>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</si>
  <si>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</si>
  <si>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</si>
  <si>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</si>
  <si>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</si>
  <si>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</si>
  <si>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</si>
  <si>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</si>
  <si>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</si>
  <si>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</si>
  <si>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</si>
  <si>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</si>
  <si>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</si>
  <si>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</si>
  <si>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</si>
  <si>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</si>
  <si>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</si>
  <si>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</si>
  <si>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</si>
  <si>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</si>
  <si>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</si>
  <si>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</si>
  <si>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</si>
  <si>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</si>
  <si>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</si>
  <si>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</si>
  <si>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</si>
  <si>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</si>
  <si>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</si>
  <si>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</si>
  <si>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</si>
  <si>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</si>
  <si>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</si>
  <si>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</si>
  <si>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</si>
  <si>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</si>
  <si>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</si>
  <si>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</si>
  <si>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</si>
  <si>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</si>
  <si>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</si>
  <si>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</si>
  <si>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</si>
  <si>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</si>
  <si>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</si>
  <si>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</si>
  <si>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</si>
  <si>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</si>
  <si>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</si>
  <si>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</si>
  <si>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</si>
  <si>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</si>
  <si>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</si>
  <si>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</si>
  <si>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</si>
  <si>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</si>
  <si>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</si>
  <si>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</si>
  <si>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</si>
  <si>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</si>
  <si>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</si>
  <si>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</si>
  <si>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</si>
  <si>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</si>
  <si>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</si>
  <si>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</si>
  <si>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</si>
  <si>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</si>
  <si>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</si>
  <si>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</si>
  <si>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</si>
  <si>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</si>
  <si>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</si>
  <si>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</si>
  <si>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</si>
  <si>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</si>
  <si>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</si>
  <si>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</si>
  <si>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</si>
  <si>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</si>
  <si>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</si>
  <si>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</si>
  <si>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</si>
  <si>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</si>
  <si>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</si>
  <si>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</si>
  <si>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</si>
  <si>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</si>
  <si>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</si>
  <si>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</si>
  <si>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</si>
  <si>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</si>
  <si>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</si>
  <si>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</si>
  <si>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</si>
  <si>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</si>
  <si>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</si>
  <si>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</si>
  <si>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</si>
  <si>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</si>
  <si>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</si>
  <si>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</si>
  <si>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</si>
  <si>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</si>
  <si>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</si>
  <si>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</si>
  <si>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</si>
  <si>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</si>
  <si>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</si>
  <si>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</si>
  <si>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</si>
  <si>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</si>
  <si>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</si>
  <si>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</si>
  <si>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</si>
  <si>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</si>
  <si>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</si>
  <si>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</si>
  <si>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</si>
  <si>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</si>
  <si>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</si>
  <si>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</si>
  <si>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</si>
  <si>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</si>
  <si>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</si>
  <si>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</si>
  <si>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</si>
  <si>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</si>
  <si>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</si>
  <si>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</si>
  <si>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</si>
  <si>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</si>
  <si>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</si>
  <si>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</si>
  <si>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</si>
  <si>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</si>
  <si>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</si>
  <si>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</si>
  <si>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</si>
  <si>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</si>
  <si>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</si>
  <si>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</si>
  <si>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</si>
  <si>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</si>
  <si>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</si>
  <si>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</si>
  <si>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</si>
  <si>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</si>
  <si>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</si>
  <si>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</si>
  <si>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</si>
  <si>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</si>
  <si>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</si>
  <si>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</si>
  <si>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</si>
  <si>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</si>
  <si>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</si>
  <si>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</si>
  <si>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</si>
  <si>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</si>
  <si>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</si>
  <si>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</si>
  <si>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</si>
  <si>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</si>
  <si>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</si>
  <si>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</si>
  <si>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</si>
  <si>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</si>
  <si>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</si>
  <si>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</si>
  <si>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</si>
  <si>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</si>
  <si>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</si>
  <si>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</si>
  <si>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</si>
  <si>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</si>
  <si>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</si>
  <si>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</si>
  <si>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</si>
  <si>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</si>
  <si>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</si>
  <si>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</si>
  <si>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</si>
  <si>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</si>
  <si>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</si>
  <si>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</si>
  <si>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</si>
  <si>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</si>
  <si>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</si>
  <si>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</si>
  <si>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</si>
  <si>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</si>
  <si>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</si>
  <si>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</si>
  <si>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</si>
  <si>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</si>
  <si>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</si>
  <si>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</si>
  <si>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</si>
  <si>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</si>
  <si>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</si>
  <si>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</si>
  <si>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</si>
  <si>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</si>
  <si>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</si>
  <si>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</si>
  <si>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</si>
  <si>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</si>
  <si>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</si>
  <si>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</si>
  <si>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</si>
  <si>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</si>
  <si>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</si>
  <si>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</si>
  <si>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</si>
  <si>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</si>
  <si>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</si>
  <si>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</si>
  <si>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</si>
  <si>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</si>
  <si>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</si>
  <si>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</si>
  <si>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</si>
  <si>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</si>
  <si>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</si>
  <si>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</si>
  <si>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</si>
  <si>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</si>
  <si>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</si>
  <si>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</si>
  <si>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</si>
  <si>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</si>
  <si>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</si>
  <si>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</si>
  <si>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</si>
  <si>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</si>
  <si>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</si>
  <si>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</si>
  <si>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</si>
  <si>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</si>
  <si>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</si>
  <si>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</si>
  <si>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</si>
  <si>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</si>
  <si>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</si>
  <si>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</si>
  <si>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</si>
  <si>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</si>
  <si>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</si>
  <si>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</si>
  <si>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</si>
  <si>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</si>
  <si>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</si>
  <si>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</si>
  <si>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</si>
  <si>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</si>
  <si>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</si>
  <si>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</si>
  <si>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</si>
  <si>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</si>
  <si>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</si>
  <si>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</si>
  <si>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</si>
  <si>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</si>
  <si>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</si>
  <si>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</si>
  <si>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</si>
  <si>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</si>
  <si>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</si>
  <si>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</si>
  <si>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</si>
  <si>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</si>
  <si>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</si>
  <si>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</si>
  <si>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</si>
  <si>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</si>
  <si>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</si>
  <si>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</si>
  <si>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</si>
  <si>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</si>
  <si>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</si>
  <si>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</si>
  <si>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</si>
  <si>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</si>
  <si>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</si>
  <si>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</si>
  <si>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</si>
  <si>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</si>
  <si>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</si>
  <si>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</si>
  <si>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</si>
  <si>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</si>
  <si>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</si>
  <si>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</si>
  <si>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</si>
  <si>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</si>
  <si>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</si>
  <si>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</si>
  <si>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</si>
  <si>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</si>
  <si>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</si>
  <si>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</si>
  <si>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</si>
  <si>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</si>
  <si>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</si>
  <si>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</si>
  <si>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</si>
  <si>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</si>
  <si>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</si>
  <si>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</si>
  <si>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</si>
  <si>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</si>
  <si>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</si>
  <si>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</si>
  <si>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</si>
  <si>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</si>
  <si>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</si>
  <si>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</si>
  <si>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</si>
  <si>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</si>
  <si>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</si>
  <si>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</si>
  <si>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</si>
  <si>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</si>
  <si>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</si>
  <si>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</si>
  <si>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</si>
  <si>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</si>
  <si>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</si>
  <si>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</si>
  <si>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</si>
  <si>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</si>
  <si>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</si>
  <si>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</si>
  <si>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</si>
  <si>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</si>
  <si>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</si>
  <si>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</si>
  <si>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</si>
  <si>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</si>
  <si>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</si>
  <si>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</si>
  <si>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</si>
  <si>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</si>
  <si>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</si>
  <si>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</si>
  <si>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</si>
  <si>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</si>
  <si>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</si>
  <si>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</si>
  <si>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</si>
  <si>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</si>
  <si>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</si>
  <si>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</si>
  <si>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</si>
  <si>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</si>
  <si>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</si>
  <si>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</si>
  <si>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</si>
  <si>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</si>
  <si>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</si>
  <si>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</si>
  <si>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</si>
  <si>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</si>
  <si>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</si>
  <si>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</si>
  <si>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</si>
  <si>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</si>
  <si>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</si>
  <si>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</si>
  <si>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</si>
  <si>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</si>
  <si>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</si>
  <si>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</si>
  <si>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</si>
  <si>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</si>
  <si>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</si>
  <si>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</si>
  <si>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</si>
  <si>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</si>
  <si>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</si>
  <si>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</si>
  <si>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</si>
  <si>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</si>
  <si>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</si>
  <si>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</si>
  <si>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</si>
  <si>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</si>
  <si>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</si>
  <si>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</si>
  <si>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</si>
  <si>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</si>
  <si>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</si>
  <si>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</si>
  <si>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</si>
  <si>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</si>
  <si>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</si>
  <si>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</si>
  <si>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</si>
  <si>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</si>
  <si>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</si>
  <si>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</si>
  <si>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</si>
  <si>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</si>
  <si>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</si>
  <si>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</si>
  <si>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</si>
  <si>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</si>
  <si>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</si>
  <si>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</si>
  <si>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</si>
  <si>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</si>
  <si>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</si>
  <si>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</si>
  <si>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</si>
  <si>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</si>
  <si>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</si>
  <si>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</si>
  <si>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</si>
  <si>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</si>
  <si>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</si>
  <si>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</si>
  <si>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</si>
  <si>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</si>
  <si>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</si>
  <si>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</si>
  <si>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</si>
  <si>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</si>
  <si>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</si>
  <si>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</si>
  <si>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</si>
  <si>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</si>
  <si>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</si>
  <si>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</si>
  <si>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</si>
  <si>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</si>
  <si>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</si>
  <si>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</si>
  <si>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</si>
  <si>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</si>
  <si>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</si>
  <si>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</si>
  <si>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</si>
  <si>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</si>
  <si>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</si>
  <si>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</si>
  <si>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</si>
  <si>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</si>
  <si>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</si>
  <si>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</si>
  <si>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</si>
  <si>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</si>
  <si>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</si>
  <si>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</si>
  <si>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</si>
  <si>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</si>
  <si>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</si>
  <si>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</si>
  <si>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</si>
  <si>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</si>
  <si>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</si>
  <si>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</si>
  <si>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</si>
  <si>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</si>
  <si>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</si>
  <si>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</si>
  <si>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</si>
  <si>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</si>
  <si>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</si>
  <si>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</si>
  <si>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</si>
  <si>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</si>
  <si>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</si>
  <si>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</si>
  <si>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</si>
  <si>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</si>
  <si>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</si>
  <si>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</si>
  <si>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</si>
  <si>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</si>
  <si>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</si>
  <si>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</si>
  <si>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</si>
  <si>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</si>
  <si>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</si>
  <si>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</si>
  <si>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</si>
  <si>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</si>
  <si>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</si>
  <si>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</si>
  <si>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</si>
  <si>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</si>
  <si>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</si>
  <si>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</si>
  <si>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</si>
  <si>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</si>
  <si>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</si>
  <si>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</si>
  <si>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</si>
  <si>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</si>
  <si>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</si>
  <si>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</si>
  <si>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</si>
  <si>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</si>
  <si>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</si>
  <si>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</si>
  <si>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</si>
  <si>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</si>
  <si>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</si>
  <si>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</si>
  <si>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</si>
  <si>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</si>
  <si>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</si>
  <si>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</si>
  <si>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</si>
  <si>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</si>
  <si>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</si>
  <si>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</si>
  <si>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</si>
  <si>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</si>
  <si>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</si>
  <si>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</si>
  <si>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</si>
  <si>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</si>
  <si>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</si>
  <si>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</si>
  <si>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</si>
  <si>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</si>
  <si>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</si>
  <si>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</si>
  <si>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</si>
  <si>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</si>
  <si>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</si>
  <si>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</si>
  <si>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</si>
  <si>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</si>
  <si>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</si>
  <si>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</si>
  <si>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</si>
  <si>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</si>
  <si>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</si>
  <si>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</si>
  <si>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</si>
  <si>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</si>
  <si>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</si>
  <si>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</si>
  <si>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</si>
  <si>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</si>
  <si>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</si>
  <si>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</si>
  <si>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</si>
  <si>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</si>
  <si>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</si>
  <si>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</si>
  <si>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</si>
  <si>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</si>
  <si>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</si>
  <si>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</si>
  <si>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</si>
  <si>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</si>
  <si>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</si>
  <si>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</si>
  <si>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</si>
  <si>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</si>
  <si>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</si>
  <si>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</si>
  <si>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</si>
  <si>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</si>
  <si>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</si>
  <si>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</si>
  <si>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</si>
  <si>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</si>
  <si>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</si>
  <si>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</si>
  <si>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</si>
  <si>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</si>
  <si>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</si>
  <si>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</si>
  <si>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</si>
  <si>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</si>
  <si>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</si>
  <si>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</si>
  <si>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</si>
  <si>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</si>
  <si>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</si>
  <si>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</si>
  <si>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</si>
  <si>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</si>
  <si>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</si>
  <si>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</si>
  <si>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</si>
  <si>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</si>
  <si>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</si>
  <si>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</si>
  <si>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</si>
  <si>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</si>
  <si>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</si>
  <si>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</si>
  <si>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</si>
  <si>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</si>
  <si>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</si>
  <si>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</si>
  <si>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</si>
  <si>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</si>
  <si>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</si>
  <si>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</si>
  <si>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</si>
  <si>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</si>
  <si>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</si>
  <si>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</si>
  <si>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</si>
  <si>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</si>
  <si>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</si>
  <si>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</si>
  <si>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</si>
  <si>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</si>
  <si>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</si>
  <si>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</si>
  <si>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</si>
  <si>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</si>
  <si>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</si>
  <si>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</si>
  <si>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</si>
  <si>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</si>
  <si>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</si>
  <si>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</si>
  <si>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</si>
  <si>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</si>
  <si>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</si>
  <si>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</si>
  <si>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</si>
  <si>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</si>
  <si>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</si>
  <si>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</si>
  <si>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</si>
  <si>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</si>
  <si>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</si>
  <si>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</si>
  <si>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</si>
  <si>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</si>
  <si>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</si>
  <si>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</si>
  <si>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</si>
  <si>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</si>
  <si>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</si>
  <si>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</si>
  <si>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</si>
  <si>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</si>
  <si>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</si>
  <si>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</si>
  <si>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</si>
  <si>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</si>
  <si>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</si>
  <si>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</si>
  <si>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</si>
  <si>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</si>
  <si>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</si>
  <si>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</si>
  <si>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</si>
  <si>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</si>
  <si>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</si>
  <si>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</si>
  <si>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</si>
  <si>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</si>
  <si>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</si>
  <si>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</si>
  <si>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</si>
  <si>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</si>
  <si>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</si>
  <si>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</si>
  <si>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</si>
  <si>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</si>
  <si>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</si>
  <si>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</si>
  <si>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</si>
  <si>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</si>
  <si>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</si>
  <si>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</si>
  <si>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</si>
  <si>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</si>
  <si>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</si>
  <si>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</si>
  <si>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</si>
  <si>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</si>
  <si>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</si>
  <si>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</si>
  <si>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</si>
  <si>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</si>
  <si>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</si>
  <si>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</si>
  <si>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</si>
  <si>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</si>
  <si>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</si>
  <si>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</si>
  <si>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</si>
  <si>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</si>
  <si>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</si>
  <si>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</si>
  <si>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</si>
  <si>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</si>
  <si>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</si>
  <si>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</si>
  <si>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</si>
  <si>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</si>
  <si>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</si>
  <si>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</si>
  <si>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</si>
  <si>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</si>
  <si>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</si>
  <si>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</si>
  <si>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</si>
  <si>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</si>
  <si>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</si>
  <si>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</si>
  <si>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</si>
  <si>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</si>
  <si>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</si>
  <si>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</si>
  <si>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</si>
  <si>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</si>
  <si>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</si>
  <si>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</si>
  <si>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</si>
  <si>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</si>
  <si>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</si>
  <si>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</si>
  <si>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</si>
  <si>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</si>
  <si>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</si>
  <si>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</si>
  <si>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</si>
  <si>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</si>
  <si>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</si>
  <si>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</si>
  <si>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</si>
  <si>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</si>
  <si>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</si>
  <si>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</si>
  <si>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</si>
  <si>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</si>
  <si>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</si>
  <si>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</si>
  <si>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</si>
  <si>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</si>
  <si>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</si>
  <si>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</si>
  <si>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</si>
  <si>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</si>
  <si>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</si>
  <si>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</si>
  <si>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</si>
  <si>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</si>
  <si>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</si>
  <si>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</si>
  <si>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</si>
  <si>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</si>
  <si>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</si>
  <si>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</si>
  <si>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</si>
  <si>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</si>
  <si>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</si>
  <si>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</si>
  <si>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</si>
  <si>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</si>
  <si>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</si>
  <si>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</si>
  <si>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</si>
  <si>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</si>
  <si>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</si>
  <si>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</si>
  <si>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</si>
  <si>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</si>
  <si>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</si>
  <si>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</si>
  <si>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</si>
  <si>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</si>
  <si>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</si>
  <si>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</si>
  <si>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</si>
  <si>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</si>
  <si>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</si>
  <si>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</si>
  <si>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</si>
  <si>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</si>
  <si>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</si>
  <si>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</si>
  <si>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</si>
  <si>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</si>
  <si>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</si>
  <si>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</si>
  <si>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</si>
  <si>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</si>
  <si>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</si>
  <si>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</si>
  <si>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</si>
  <si>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</si>
  <si>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</si>
  <si>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</si>
  <si>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</si>
  <si>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</si>
  <si>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</si>
  <si>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</si>
  <si>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</si>
  <si>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</si>
  <si>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</si>
  <si>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</si>
  <si>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</si>
  <si>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</si>
  <si>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</si>
  <si>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</si>
  <si>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</si>
  <si>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</si>
  <si>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</si>
  <si>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</si>
  <si>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</si>
  <si>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</si>
  <si>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</si>
  <si>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</si>
  <si>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</si>
  <si>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</si>
  <si>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</si>
  <si>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</si>
  <si>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</si>
  <si>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</si>
  <si>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</si>
  <si>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</si>
  <si>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</si>
  <si>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</si>
  <si>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</si>
  <si>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</si>
  <si>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</si>
  <si>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</si>
  <si>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</si>
  <si>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</si>
  <si>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</si>
  <si>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</si>
  <si>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</si>
  <si>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</si>
  <si>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</si>
  <si>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</si>
  <si>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</si>
  <si>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</si>
  <si>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</si>
  <si>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</si>
  <si>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</si>
  <si>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</si>
  <si>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</si>
  <si>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</si>
  <si>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</si>
  <si>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</si>
  <si>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</si>
  <si>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</si>
  <si>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</si>
  <si>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</si>
  <si>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</si>
  <si>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</si>
  <si>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</si>
  <si>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</si>
  <si>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</si>
  <si>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</si>
  <si>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</si>
  <si>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</si>
  <si>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</si>
  <si>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</si>
  <si>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</si>
  <si>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</si>
  <si>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</si>
  <si>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</si>
  <si>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</si>
  <si>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</si>
  <si>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</si>
  <si>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</si>
  <si>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</si>
  <si>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</si>
  <si>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</si>
  <si>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</si>
  <si>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</si>
  <si>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</si>
  <si>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</si>
  <si>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</si>
  <si>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</si>
  <si>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</si>
  <si>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</si>
  <si>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</si>
  <si>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</si>
  <si>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</si>
  <si>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</si>
  <si>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</si>
  <si>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</si>
  <si>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</si>
  <si>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</si>
  <si>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</si>
  <si>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</si>
  <si>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</si>
  <si>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</si>
  <si>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</si>
  <si>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</si>
  <si>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</si>
  <si>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</si>
  <si>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</si>
  <si>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</si>
  <si>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</si>
  <si>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</si>
  <si>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</si>
  <si>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</si>
  <si>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</si>
  <si>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</si>
  <si>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</si>
  <si>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</si>
  <si>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</si>
  <si>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</si>
  <si>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</si>
  <si>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</si>
  <si>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</si>
  <si>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</si>
  <si>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</si>
  <si>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</si>
  <si>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</si>
  <si>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</si>
  <si>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</si>
  <si>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</si>
  <si>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</si>
  <si>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</si>
  <si>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</si>
  <si>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</si>
  <si>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</si>
  <si>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</si>
  <si>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</si>
  <si>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</si>
  <si>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</si>
  <si>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</si>
  <si>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</si>
  <si>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</si>
  <si>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</si>
  <si>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</si>
  <si>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</si>
  <si>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</si>
  <si>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</si>
  <si>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</si>
  <si>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</si>
  <si>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</si>
  <si>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</si>
  <si>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</si>
  <si>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</si>
  <si>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</si>
  <si>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</si>
  <si>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</si>
  <si>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</si>
  <si>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</si>
  <si>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</si>
  <si>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</si>
  <si>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</si>
  <si>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</si>
  <si>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</si>
  <si>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</si>
  <si>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</si>
  <si>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</si>
  <si>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</si>
  <si>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</si>
  <si>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</si>
  <si>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</si>
  <si>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</si>
  <si>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</si>
  <si>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</si>
  <si>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</si>
  <si>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</si>
  <si>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</si>
  <si>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</si>
  <si>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</si>
  <si>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</si>
  <si>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</si>
  <si>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</si>
  <si>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</si>
  <si>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</si>
  <si>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</si>
  <si>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</si>
  <si>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</si>
  <si>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</si>
  <si>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</si>
  <si>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</si>
  <si>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</si>
  <si>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</si>
  <si>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</si>
  <si>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</si>
  <si>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</si>
  <si>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</si>
  <si>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</si>
  <si>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</si>
  <si>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</si>
  <si>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</si>
  <si>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</si>
  <si>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</si>
  <si>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</si>
  <si>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</si>
  <si>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</si>
  <si>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</si>
  <si>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</si>
  <si>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</si>
  <si>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</si>
  <si>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</si>
  <si>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</si>
  <si>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</si>
  <si>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</si>
  <si>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</si>
  <si>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</si>
  <si>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</si>
  <si>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</si>
  <si>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</si>
  <si>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</si>
  <si>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</si>
  <si>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</si>
  <si>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</si>
  <si>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</si>
  <si>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</si>
  <si>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</si>
  <si>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</si>
  <si>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</si>
  <si>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</si>
  <si>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</si>
  <si>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</si>
  <si>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</si>
  <si>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</si>
  <si>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</si>
  <si>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</si>
  <si>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</si>
  <si>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</si>
  <si>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</si>
  <si>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</si>
  <si>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</si>
  <si>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</si>
  <si>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</si>
  <si>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</si>
  <si>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</si>
  <si>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</si>
  <si>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</si>
  <si>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</si>
  <si>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</si>
  <si>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</si>
  <si>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</si>
  <si>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</si>
  <si>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</si>
  <si>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</si>
  <si>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</si>
  <si>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</si>
  <si>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</si>
  <si>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</si>
  <si>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</si>
  <si>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</si>
  <si>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</si>
  <si>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</si>
  <si>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</si>
  <si>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</si>
  <si>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</si>
  <si>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</si>
  <si>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</si>
  <si>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</si>
  <si>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</si>
  <si>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</si>
  <si>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</si>
  <si>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</si>
  <si>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</si>
  <si>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</si>
  <si>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</si>
  <si>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</si>
  <si>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</si>
  <si>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</si>
  <si>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</si>
  <si>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</si>
  <si>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</si>
  <si>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</si>
  <si>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</si>
  <si>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</si>
  <si>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</si>
  <si>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</si>
  <si>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</si>
  <si>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</si>
  <si>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</si>
  <si>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</si>
  <si>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</si>
  <si>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</si>
  <si>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</si>
  <si>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</si>
  <si>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</si>
  <si>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</si>
  <si>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</si>
  <si>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</si>
  <si>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</si>
  <si>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</si>
  <si>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</si>
  <si>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</si>
  <si>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</si>
  <si>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</si>
  <si>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</si>
  <si>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</si>
  <si>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</si>
  <si>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</si>
  <si>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</si>
  <si>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</si>
  <si>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</si>
  <si>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</si>
  <si>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</si>
  <si>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</si>
  <si>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</si>
  <si>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</si>
  <si>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</si>
  <si>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</si>
  <si>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</si>
  <si>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</si>
  <si>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</si>
  <si>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</si>
  <si>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</si>
  <si>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</si>
  <si>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</si>
  <si>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</si>
  <si>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</si>
  <si>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</si>
  <si>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</si>
  <si>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</si>
  <si>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</si>
  <si>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</si>
  <si>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</si>
  <si>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</si>
  <si>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</si>
  <si>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</si>
  <si>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</si>
  <si>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</si>
  <si>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</si>
  <si>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</si>
  <si>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</si>
  <si>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</si>
  <si>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</si>
  <si>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</si>
  <si>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</si>
  <si>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</si>
  <si>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</si>
  <si>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</si>
  <si>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</si>
  <si>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</si>
  <si>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</si>
  <si>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</si>
  <si>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</si>
  <si>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</si>
  <si>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</si>
  <si>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</si>
  <si>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</si>
  <si>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</si>
  <si>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</si>
  <si>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</si>
  <si>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</si>
  <si>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</si>
  <si>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</si>
  <si>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</si>
  <si>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</si>
  <si>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</si>
  <si>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</si>
  <si>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</si>
  <si>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</si>
  <si>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</si>
  <si>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</si>
  <si>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</si>
  <si>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</si>
  <si>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</si>
  <si>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</si>
  <si>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</si>
  <si>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</si>
  <si>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</si>
  <si>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</si>
  <si>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</si>
  <si>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</si>
  <si>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</si>
  <si>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</si>
  <si>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</si>
  <si>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</si>
  <si>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</si>
  <si>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</si>
  <si>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</si>
  <si>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</si>
  <si>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</si>
  <si>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</si>
  <si>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</si>
  <si>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</si>
  <si>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</si>
  <si>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</si>
  <si>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</si>
  <si>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</si>
  <si>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</si>
  <si>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</si>
  <si>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</si>
  <si>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</si>
  <si>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</si>
  <si>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</si>
  <si>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</si>
  <si>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</si>
  <si>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</si>
  <si>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</si>
  <si>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</si>
  <si>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</si>
  <si>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</si>
  <si>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</si>
  <si>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</si>
  <si>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</si>
  <si>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</si>
  <si>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</si>
  <si>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</si>
  <si>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</si>
  <si>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</si>
  <si>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</si>
  <si>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</si>
  <si>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</si>
  <si>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</si>
  <si>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</si>
  <si>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</si>
  <si>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</si>
  <si>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</si>
  <si>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</si>
  <si>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</si>
  <si>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</si>
  <si>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</si>
  <si>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</si>
  <si>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</si>
  <si>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</si>
  <si>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</si>
  <si>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</si>
  <si>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</si>
  <si>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</si>
  <si>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</si>
  <si>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</si>
  <si>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</si>
  <si>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</si>
  <si>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</si>
  <si>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</si>
  <si>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</si>
  <si>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</si>
  <si>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</si>
  <si>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</si>
  <si>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</si>
  <si>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</si>
  <si>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</si>
  <si>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</si>
  <si>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</si>
  <si>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</si>
  <si>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</si>
  <si>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</si>
  <si>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</si>
  <si>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</si>
  <si>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</si>
  <si>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</si>
  <si>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</si>
  <si>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</si>
  <si>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</si>
  <si>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</si>
  <si>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</si>
  <si>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</si>
  <si>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</si>
  <si>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</si>
  <si>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</si>
  <si>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</si>
  <si>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</si>
  <si>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</si>
  <si>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</si>
  <si>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</si>
  <si>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</si>
  <si>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</si>
  <si>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</si>
  <si>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</si>
  <si>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</si>
  <si>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</si>
  <si>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</si>
  <si>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</si>
  <si>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</si>
  <si>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</si>
  <si>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</si>
  <si>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</si>
  <si>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</si>
  <si>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</si>
  <si>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</si>
  <si>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</si>
  <si>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</si>
  <si>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</si>
  <si>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</si>
  <si>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</si>
  <si>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</si>
  <si>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</si>
  <si>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</si>
  <si>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</si>
  <si>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</si>
  <si>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</si>
  <si>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</si>
  <si>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</si>
  <si>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</si>
  <si>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</si>
  <si>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</si>
  <si>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</si>
  <si>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</si>
  <si>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</si>
  <si>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</si>
  <si>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</si>
  <si>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</si>
  <si>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</si>
  <si>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</si>
  <si>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</si>
  <si>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</si>
  <si>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</si>
  <si>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</si>
  <si>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</si>
  <si>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</si>
  <si>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</si>
  <si>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</si>
  <si>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</si>
  <si>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</si>
  <si>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</si>
  <si>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</si>
  <si>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</si>
  <si>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</si>
  <si>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</si>
  <si>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</si>
  <si>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</si>
  <si>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</si>
  <si>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</si>
  <si>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</si>
  <si>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</si>
  <si>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</si>
  <si>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</si>
  <si>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</si>
  <si>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</si>
  <si>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</si>
  <si>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</si>
  <si>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</si>
  <si>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</si>
  <si>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</si>
  <si>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</si>
  <si>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</si>
  <si>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</si>
  <si>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</si>
  <si>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</si>
  <si>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</si>
  <si>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</si>
  <si>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</si>
  <si>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</si>
  <si>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</si>
  <si>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</si>
  <si>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</si>
  <si>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</si>
  <si>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</si>
  <si>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</si>
  <si>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</si>
  <si>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</si>
  <si>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</si>
  <si>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</si>
  <si>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</si>
  <si>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</si>
  <si>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</si>
  <si>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</si>
  <si>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</si>
  <si>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</si>
  <si>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</si>
  <si>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</si>
  <si>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</si>
  <si>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</si>
  <si>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</si>
  <si>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</si>
  <si>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</si>
  <si>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</si>
  <si>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</si>
  <si>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</si>
  <si>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</si>
  <si>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</si>
  <si>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</si>
  <si>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</si>
  <si>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</si>
  <si>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</si>
  <si>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</si>
  <si>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</si>
  <si>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</si>
  <si>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</si>
  <si>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</si>
  <si>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</si>
  <si>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</si>
  <si>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</si>
  <si>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</si>
  <si>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</si>
  <si>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</si>
  <si>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</si>
  <si>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</si>
  <si>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</si>
  <si>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</si>
  <si>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</si>
  <si>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</si>
  <si>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</si>
  <si>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</si>
  <si>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</si>
  <si>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</si>
  <si>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</si>
  <si>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</si>
  <si>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</si>
  <si>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</si>
  <si>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</si>
  <si>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</si>
  <si>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</si>
  <si>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</si>
  <si>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</si>
  <si>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</si>
  <si>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</si>
  <si>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</si>
  <si>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</si>
  <si>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</si>
  <si>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</si>
  <si>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</si>
  <si>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</si>
  <si>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</si>
  <si>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</si>
  <si>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</si>
  <si>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</si>
  <si>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</si>
  <si>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</si>
  <si>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</si>
  <si>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</si>
  <si>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</si>
  <si>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</si>
  <si>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</si>
  <si>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</si>
  <si>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</si>
  <si>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</si>
  <si>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</si>
  <si>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</si>
  <si>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</si>
  <si>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</si>
  <si>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</si>
  <si>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</si>
  <si>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</si>
  <si>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</si>
  <si>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</si>
  <si>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</si>
  <si>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</si>
  <si>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</si>
  <si>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</si>
  <si>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</si>
  <si>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</si>
  <si>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</si>
  <si>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</si>
  <si>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</si>
  <si>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</si>
  <si>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</si>
  <si>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</si>
  <si>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</si>
  <si>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</si>
  <si>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</si>
  <si>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</si>
  <si>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</si>
  <si>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</si>
  <si>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</si>
  <si>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</si>
  <si>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</si>
  <si>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</si>
  <si>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</si>
  <si>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</si>
  <si>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</si>
  <si>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</si>
  <si>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</si>
  <si>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</si>
  <si>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</si>
  <si>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</si>
  <si>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</si>
  <si>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</si>
  <si>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</si>
  <si>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</si>
  <si>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</si>
  <si>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</si>
  <si>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</si>
  <si>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</si>
  <si>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</si>
  <si>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</si>
  <si>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</si>
  <si>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</si>
  <si>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</si>
  <si>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</si>
  <si>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</si>
  <si>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</si>
  <si>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</si>
  <si>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</si>
  <si>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</si>
  <si>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</si>
  <si>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</si>
  <si>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</si>
  <si>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</si>
  <si>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</si>
  <si>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</si>
  <si>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</si>
  <si>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</si>
  <si>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</si>
  <si>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</si>
  <si>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</si>
  <si>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</si>
  <si>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</si>
  <si>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</si>
  <si>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</si>
  <si>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</si>
  <si>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</si>
  <si>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</si>
  <si>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</si>
  <si>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</si>
  <si>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</si>
  <si>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</si>
  <si>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</si>
  <si>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</si>
  <si>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</si>
  <si>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</si>
  <si>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</si>
  <si>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</si>
  <si>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</si>
  <si>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</si>
  <si>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</si>
  <si>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</si>
  <si>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</si>
  <si>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</si>
  <si>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</si>
  <si>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</si>
  <si>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</si>
  <si>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</si>
  <si>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</si>
  <si>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</si>
  <si>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</si>
  <si>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</si>
  <si>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</si>
  <si>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</si>
  <si>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</si>
  <si>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</si>
  <si>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</si>
  <si>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</si>
  <si>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</si>
  <si>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</si>
  <si>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</si>
  <si>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</si>
  <si>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</si>
  <si>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</si>
  <si>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</si>
  <si>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</si>
  <si>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</si>
  <si>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</si>
  <si>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</si>
  <si>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</si>
  <si>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</si>
  <si>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</si>
  <si>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</si>
  <si>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</si>
  <si>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</si>
  <si>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</si>
  <si>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</si>
  <si>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</si>
  <si>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</si>
  <si>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</si>
  <si>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</si>
  <si>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</si>
  <si>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</si>
  <si>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</si>
  <si>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</si>
  <si>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</si>
  <si>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</si>
  <si>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</si>
  <si>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</si>
  <si>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</si>
  <si>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</si>
  <si>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</si>
  <si>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</si>
  <si>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</si>
  <si>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</si>
  <si>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</si>
  <si>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</si>
  <si>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</si>
  <si>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</si>
  <si>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</si>
  <si>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</si>
  <si>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</si>
  <si>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</si>
  <si>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</si>
  <si>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</si>
  <si>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</si>
  <si>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</si>
  <si>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</si>
  <si>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</si>
  <si>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</si>
  <si>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</si>
  <si>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</si>
  <si>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</si>
  <si>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</si>
  <si>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</si>
  <si>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</si>
  <si>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</si>
  <si>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</si>
  <si>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</si>
  <si>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</si>
  <si>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</si>
  <si>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</si>
  <si>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</si>
  <si>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</si>
  <si>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</si>
  <si>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</si>
  <si>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</si>
  <si>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</si>
  <si>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</si>
  <si>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</si>
  <si>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</si>
  <si>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</si>
  <si>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</si>
  <si>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</si>
  <si>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</si>
  <si>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</si>
  <si>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</si>
  <si>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</si>
  <si>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</si>
  <si>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</si>
  <si>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</si>
  <si>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</si>
  <si>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</si>
  <si>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</si>
  <si>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</si>
  <si>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</si>
  <si>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</si>
  <si>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</si>
  <si>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</si>
  <si>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</si>
  <si>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</si>
  <si>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</si>
  <si>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</si>
  <si>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</si>
  <si>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</si>
  <si>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</si>
  <si>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</si>
  <si>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</si>
  <si>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</si>
  <si>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</si>
  <si>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</si>
  <si>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</si>
  <si>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</si>
  <si>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</si>
  <si>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</si>
  <si>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</si>
  <si>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</si>
  <si>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</si>
  <si>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</si>
  <si>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</si>
  <si>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</si>
  <si>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</si>
  <si>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</si>
  <si>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</si>
  <si>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</si>
  <si>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</si>
  <si>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</si>
  <si>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</si>
  <si>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</si>
  <si>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</si>
  <si>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</si>
  <si>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</si>
  <si>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</si>
  <si>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</si>
  <si>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</si>
  <si>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</si>
  <si>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</si>
  <si>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</si>
  <si>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</si>
  <si>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</si>
  <si>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</si>
  <si>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</si>
  <si>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</si>
  <si>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</si>
  <si>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</si>
  <si>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</si>
  <si>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</si>
  <si>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</si>
  <si>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</si>
  <si>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</si>
  <si>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</si>
  <si>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</si>
  <si>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</si>
  <si>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</si>
  <si>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</si>
  <si>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</si>
  <si>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</si>
  <si>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</si>
  <si>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</si>
  <si>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</si>
  <si>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</si>
  <si>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</si>
  <si>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</si>
  <si>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</si>
  <si>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</si>
  <si>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</si>
  <si>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</si>
  <si>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</si>
  <si>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</si>
  <si>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</si>
  <si>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</si>
  <si>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</si>
  <si>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</si>
  <si>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</si>
  <si>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</si>
  <si>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</si>
  <si>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</si>
  <si>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</si>
  <si>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</si>
  <si>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</si>
  <si>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</si>
  <si>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</si>
  <si>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</si>
  <si>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</si>
  <si>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</si>
  <si>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</si>
  <si>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</si>
  <si>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</si>
  <si>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</si>
  <si>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</si>
  <si>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</si>
  <si>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</si>
  <si>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</si>
  <si>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</si>
  <si>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</si>
  <si>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</si>
  <si>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</si>
  <si>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</si>
  <si>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</si>
  <si>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</si>
  <si>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</si>
  <si>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</si>
  <si>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</si>
  <si>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</si>
  <si>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</si>
  <si>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</si>
  <si>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</si>
  <si>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</si>
  <si>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</si>
  <si>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</si>
  <si>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</si>
  <si>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</si>
  <si>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</si>
  <si>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</si>
  <si>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</si>
  <si>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</si>
  <si>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</si>
  <si>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</si>
  <si>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</si>
  <si>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</si>
  <si>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</si>
  <si>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</si>
  <si>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</si>
  <si>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</si>
  <si>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</si>
  <si>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</si>
  <si>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</si>
  <si>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</si>
  <si>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</si>
  <si>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</si>
  <si>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</si>
  <si>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</si>
  <si>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</si>
  <si>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</si>
  <si>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</si>
  <si>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</si>
  <si>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</si>
  <si>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</si>
  <si>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</si>
  <si>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</si>
  <si>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</si>
  <si>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</si>
  <si>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</si>
  <si>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</si>
  <si>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</si>
  <si>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</si>
  <si>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</si>
  <si>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</si>
  <si>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</si>
  <si>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</si>
  <si>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</si>
  <si>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</si>
  <si>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</si>
  <si>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</si>
  <si>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</si>
  <si>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</si>
  <si>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</si>
  <si>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</si>
  <si>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</si>
  <si>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</si>
  <si>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</si>
  <si>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</si>
  <si>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</si>
  <si>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</si>
  <si>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</si>
  <si>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</si>
  <si>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</si>
  <si>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</si>
  <si>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</si>
  <si>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</si>
  <si>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</si>
  <si>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</si>
  <si>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</si>
  <si>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</si>
  <si>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</si>
  <si>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</si>
  <si>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</si>
  <si>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</si>
  <si>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</si>
  <si>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</si>
  <si>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</si>
  <si>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</si>
  <si>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</si>
  <si>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</si>
  <si>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</si>
  <si>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</si>
  <si>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</si>
  <si>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</si>
  <si>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</si>
  <si>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</si>
  <si>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</si>
  <si>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</si>
  <si>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</si>
  <si>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</si>
  <si>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</si>
  <si>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</si>
  <si>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</si>
  <si>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</si>
  <si>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</si>
  <si>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</si>
  <si>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</si>
  <si>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</si>
  <si>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</si>
  <si>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</si>
  <si>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</si>
  <si>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</si>
  <si>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</si>
  <si>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</si>
  <si>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</si>
  <si>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</si>
  <si>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</si>
  <si>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</si>
  <si>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</si>
  <si>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</si>
  <si>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</si>
  <si>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</si>
  <si>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</si>
  <si>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</si>
  <si>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</si>
  <si>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</si>
  <si>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</si>
  <si>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</si>
  <si>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</si>
  <si>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</si>
  <si>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</si>
  <si>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</si>
  <si>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</si>
  <si>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</si>
  <si>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</si>
  <si>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</si>
  <si>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</si>
  <si>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</si>
  <si>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</si>
  <si>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</si>
  <si>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</si>
  <si>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</si>
  <si>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</si>
  <si>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</si>
  <si>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</si>
  <si>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</si>
  <si>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</si>
  <si>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</si>
  <si>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</si>
  <si>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</si>
  <si>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</si>
  <si>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</si>
  <si>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</si>
  <si>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</si>
  <si>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</si>
  <si>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</si>
  <si>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</si>
  <si>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</si>
  <si>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</si>
  <si>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</si>
  <si>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</si>
  <si>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</si>
  <si>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</si>
  <si>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</si>
  <si>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</si>
  <si>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</si>
  <si>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</si>
  <si>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</si>
  <si>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</si>
  <si>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</si>
  <si>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</si>
  <si>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</si>
  <si>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</si>
  <si>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</si>
  <si>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</si>
  <si>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</si>
  <si>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</si>
  <si>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</si>
  <si>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</si>
  <si>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</si>
  <si>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</si>
  <si>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</si>
  <si>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</si>
  <si>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</si>
  <si>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</si>
  <si>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</si>
  <si>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</si>
  <si>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</si>
  <si>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</si>
  <si>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</si>
  <si>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</si>
  <si>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</si>
  <si>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</si>
  <si>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</si>
  <si>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</si>
  <si>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</si>
  <si>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</si>
  <si>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</si>
  <si>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</si>
  <si>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</si>
  <si>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</si>
  <si>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</si>
  <si>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</si>
  <si>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</si>
  <si>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</si>
  <si>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</si>
  <si>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</si>
  <si>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</si>
  <si>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</si>
  <si>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</si>
  <si>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</si>
  <si>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</si>
  <si>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</si>
  <si>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</si>
  <si>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</si>
  <si>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</si>
  <si>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</si>
  <si>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</si>
  <si>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</si>
  <si>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</si>
  <si>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</si>
  <si>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</si>
  <si>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</si>
  <si>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</si>
  <si>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</si>
  <si>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</si>
  <si>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</si>
  <si>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</si>
  <si>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</si>
  <si>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</si>
  <si>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</si>
  <si>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</si>
  <si>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</si>
  <si>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</si>
  <si>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</si>
  <si>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</si>
  <si>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</si>
  <si>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</si>
  <si>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</si>
  <si>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</si>
  <si>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</si>
  <si>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</si>
  <si>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</si>
  <si>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</si>
  <si>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</si>
  <si>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</si>
  <si>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</si>
  <si>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</si>
  <si>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</si>
  <si>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</si>
  <si>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</si>
  <si>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</si>
  <si>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</si>
  <si>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</si>
  <si>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</si>
  <si>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</si>
  <si>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</si>
  <si>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</si>
  <si>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</si>
  <si>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</si>
  <si>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</si>
  <si>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</si>
  <si>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</si>
  <si>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</si>
  <si>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</si>
  <si>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</si>
  <si>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</si>
  <si>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</si>
  <si>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</si>
  <si>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</si>
  <si>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</si>
  <si>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</si>
  <si>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</si>
  <si>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</si>
  <si>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</si>
  <si>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</si>
  <si>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</si>
  <si>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</si>
  <si>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</si>
  <si>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</si>
  <si>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</si>
  <si>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</si>
  <si>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</si>
  <si>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</si>
  <si>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</si>
  <si>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</si>
  <si>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</si>
  <si>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</si>
  <si>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</si>
  <si>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</si>
  <si>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</si>
  <si>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</si>
  <si>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</si>
  <si>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</si>
  <si>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</si>
  <si>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</si>
  <si>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</si>
  <si>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</si>
  <si>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</si>
  <si>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</si>
  <si>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</si>
  <si>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</si>
  <si>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</si>
  <si>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</si>
  <si>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</si>
  <si>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</si>
  <si>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</si>
  <si>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</si>
  <si>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</si>
  <si>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</si>
  <si>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</si>
  <si>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</si>
  <si>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</si>
  <si>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</si>
  <si>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</si>
  <si>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</si>
  <si>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</si>
  <si>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</si>
  <si>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</si>
  <si>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</si>
  <si>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</si>
  <si>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</si>
  <si>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</si>
  <si>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</si>
  <si>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</si>
  <si>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</si>
  <si>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</si>
  <si>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</si>
  <si>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</si>
  <si>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</si>
  <si>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</si>
  <si>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</si>
  <si>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</si>
  <si>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</si>
  <si>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</si>
  <si>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</si>
  <si>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</si>
  <si>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</si>
  <si>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</si>
  <si>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</si>
  <si>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</si>
  <si>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</si>
  <si>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</si>
  <si>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</si>
  <si>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</si>
  <si>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</si>
  <si>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</si>
  <si>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</si>
  <si>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</si>
  <si>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</si>
  <si>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</si>
  <si>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</si>
  <si>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</si>
  <si>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</si>
  <si>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</si>
  <si>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</si>
  <si>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</si>
  <si>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</si>
  <si>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</si>
  <si>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</si>
  <si>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</si>
  <si>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</si>
  <si>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</si>
  <si>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</si>
  <si>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</si>
  <si>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</si>
  <si>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</si>
  <si>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</si>
  <si>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</si>
  <si>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</si>
  <si>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</si>
  <si>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</si>
  <si>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</si>
  <si>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</si>
  <si>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</si>
  <si>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</si>
  <si>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</si>
  <si>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</si>
  <si>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</si>
  <si>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</si>
  <si>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</si>
  <si>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</si>
  <si>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</si>
  <si>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</si>
  <si>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</si>
  <si>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</si>
  <si>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</si>
  <si>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</si>
  <si>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</si>
  <si>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</si>
  <si>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</si>
  <si>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</si>
  <si>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</si>
  <si>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</si>
  <si>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</si>
  <si>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</si>
  <si>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</si>
  <si>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</si>
  <si>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</si>
  <si>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</si>
  <si>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</si>
  <si>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</si>
  <si>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</si>
  <si>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</si>
  <si>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</si>
  <si>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</si>
  <si>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</si>
  <si>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</si>
  <si>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</si>
  <si>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</si>
  <si>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</si>
  <si>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</si>
  <si>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</si>
  <si>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</si>
  <si>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</si>
  <si>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</si>
  <si>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</si>
  <si>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</si>
  <si>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</si>
  <si>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</si>
  <si>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</si>
  <si>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</si>
  <si>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</si>
  <si>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</si>
  <si>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</si>
  <si>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</si>
  <si>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</si>
  <si>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</si>
  <si>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</si>
  <si>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</si>
  <si>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</si>
  <si>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</si>
  <si>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</si>
  <si>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</si>
  <si>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</si>
  <si>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</si>
  <si>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</si>
  <si>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</si>
  <si>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</si>
  <si>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</si>
  <si>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</si>
  <si>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</si>
  <si>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</si>
  <si>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</si>
  <si>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</si>
  <si>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</si>
  <si>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</si>
  <si>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</si>
  <si>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</si>
  <si>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</si>
  <si>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</si>
  <si>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</si>
  <si>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</si>
  <si>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</si>
  <si>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</si>
  <si>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</si>
  <si>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</si>
  <si>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</si>
  <si>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</si>
  <si>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</si>
  <si>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</si>
  <si>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</si>
  <si>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</si>
  <si>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</si>
  <si>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</si>
  <si>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</si>
  <si>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</si>
  <si>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</si>
  <si>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</si>
  <si>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</si>
  <si>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</si>
  <si>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</si>
  <si>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</si>
  <si>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</si>
  <si>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</si>
  <si>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</si>
  <si>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</si>
  <si>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</si>
  <si>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</si>
  <si>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</si>
  <si>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</si>
  <si>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</si>
  <si>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</si>
  <si>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</si>
  <si>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</si>
  <si>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</si>
  <si>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</si>
  <si>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</si>
  <si>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</si>
  <si>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</si>
  <si>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</si>
  <si>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</si>
  <si>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</si>
  <si>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</si>
  <si>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</si>
  <si>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</si>
  <si>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</si>
  <si>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</si>
  <si>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</si>
  <si>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</si>
  <si>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</si>
  <si>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</si>
  <si>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</si>
  <si>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</si>
  <si>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</si>
  <si>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</si>
  <si>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</si>
  <si>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</si>
  <si>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</si>
  <si>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</si>
  <si>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</si>
  <si>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</si>
  <si>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</si>
  <si>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</si>
  <si>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</si>
  <si>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</si>
  <si>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</si>
  <si>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</si>
  <si>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</si>
  <si>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</si>
  <si>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</si>
  <si>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</si>
  <si>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</si>
  <si>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</si>
  <si>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</si>
  <si>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</si>
  <si>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</si>
  <si>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</si>
  <si>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</si>
  <si>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</si>
  <si>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</si>
  <si>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</si>
  <si>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</si>
  <si>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</si>
  <si>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</si>
  <si>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</si>
  <si>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</si>
  <si>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</si>
  <si>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</si>
  <si>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</si>
  <si>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</si>
  <si>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</si>
  <si>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</si>
  <si>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</si>
  <si>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</si>
  <si>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</si>
  <si>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</si>
  <si>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</si>
  <si>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</si>
  <si>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</si>
  <si>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</si>
  <si>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</si>
  <si>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</si>
  <si>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</si>
  <si>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</si>
  <si>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</si>
  <si>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</si>
  <si>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</si>
  <si>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</si>
  <si>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</si>
  <si>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</si>
  <si>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</si>
  <si>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</si>
  <si>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</si>
  <si>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</si>
  <si>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</si>
  <si>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</si>
  <si>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</si>
  <si>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</si>
  <si>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</si>
  <si>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</si>
  <si>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</si>
  <si>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</si>
  <si>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</si>
  <si>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</si>
  <si>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</si>
  <si>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</si>
  <si>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</si>
  <si>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</si>
  <si>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</si>
  <si>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</si>
  <si>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</si>
  <si>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</si>
  <si>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</si>
  <si>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</si>
  <si>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</si>
  <si>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</si>
  <si>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</si>
  <si>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</si>
  <si>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</si>
  <si>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</si>
  <si>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</si>
  <si>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</si>
  <si>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</si>
  <si>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</si>
  <si>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</si>
  <si>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</si>
  <si>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</si>
  <si>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</si>
  <si>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</si>
  <si>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</si>
  <si>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</si>
  <si>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</si>
  <si>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</si>
  <si>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</si>
  <si>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</si>
  <si>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</si>
  <si>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</si>
  <si>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</si>
  <si>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</si>
  <si>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</si>
  <si>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</si>
  <si>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</si>
  <si>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</si>
  <si>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</si>
  <si>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</si>
  <si>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</si>
  <si>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</si>
  <si>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</si>
  <si>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</si>
  <si>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</si>
  <si>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</si>
  <si>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</si>
  <si>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</si>
  <si>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</si>
  <si>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</si>
  <si>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</si>
  <si>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</si>
  <si>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</si>
  <si>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</si>
  <si>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</si>
  <si>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</si>
  <si>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</si>
  <si>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</si>
  <si>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</si>
  <si>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</si>
  <si>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</si>
  <si>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</si>
  <si>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</si>
  <si>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</si>
  <si>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</si>
  <si>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</si>
  <si>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</si>
  <si>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</si>
  <si>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</si>
  <si>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</si>
  <si>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</si>
  <si>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</si>
  <si>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</si>
  <si>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</si>
  <si>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</si>
  <si>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</si>
  <si>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</si>
  <si>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</si>
  <si>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</si>
  <si>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</si>
  <si>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</si>
  <si>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</si>
  <si>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</si>
  <si>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</si>
  <si>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</si>
  <si>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</si>
  <si>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</si>
  <si>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</si>
  <si>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</si>
  <si>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</si>
  <si>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</si>
  <si>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</si>
  <si>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</si>
  <si>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</si>
  <si>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</si>
  <si>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</si>
  <si>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</si>
  <si>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</si>
  <si>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</si>
  <si>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</si>
  <si>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</si>
  <si>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</si>
  <si>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</si>
  <si>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</si>
  <si>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</si>
  <si>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</si>
  <si>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</si>
  <si>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</si>
  <si>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</si>
  <si>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</si>
  <si>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</si>
  <si>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</si>
  <si>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</si>
  <si>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</si>
  <si>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</si>
  <si>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</si>
  <si>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</si>
  <si>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</si>
  <si>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</si>
  <si>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</si>
  <si>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</si>
  <si>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</si>
  <si>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</si>
  <si>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</si>
  <si>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</si>
  <si>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</si>
  <si>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</si>
  <si>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</si>
  <si>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</si>
  <si>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</si>
  <si>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</si>
  <si>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</si>
  <si>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</si>
  <si>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</si>
  <si>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</si>
  <si>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</si>
  <si>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</si>
  <si>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</si>
  <si>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</si>
  <si>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</si>
  <si>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</si>
  <si>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</si>
  <si>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</si>
  <si>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</si>
  <si>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</si>
  <si>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</si>
  <si>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</si>
  <si>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</si>
  <si>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</si>
  <si>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</si>
  <si>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</si>
  <si>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</si>
  <si>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</si>
  <si>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</si>
  <si>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</si>
  <si>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</si>
  <si>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</si>
  <si>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</si>
  <si>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</si>
  <si>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</si>
  <si>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</si>
  <si>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</si>
  <si>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</si>
  <si>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</si>
  <si>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</si>
  <si>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</si>
  <si>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</si>
  <si>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</si>
  <si>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</si>
  <si>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</si>
  <si>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</si>
  <si>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</si>
  <si>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</si>
  <si>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</si>
  <si>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</si>
  <si>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</si>
  <si>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</si>
  <si>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</si>
  <si>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</si>
  <si>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</si>
  <si>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</si>
  <si>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</si>
  <si>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</si>
  <si>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</si>
  <si>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</si>
  <si>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</si>
  <si>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</si>
  <si>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</si>
  <si>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</si>
  <si>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</si>
  <si>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</si>
  <si>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</si>
  <si>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</si>
  <si>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</si>
  <si>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</si>
  <si>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</si>
  <si>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</si>
  <si>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</si>
  <si>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</si>
  <si>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</si>
  <si>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</si>
  <si>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</si>
  <si>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</si>
  <si>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</si>
  <si>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</si>
  <si>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</si>
  <si>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</si>
  <si>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</si>
  <si>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</si>
  <si>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</si>
  <si>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</si>
  <si>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</si>
  <si>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</si>
  <si>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</si>
  <si>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</si>
  <si>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</si>
  <si>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</si>
  <si>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</si>
  <si>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</si>
  <si>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</si>
  <si>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</si>
  <si>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</si>
  <si>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</si>
  <si>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</si>
  <si>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</si>
  <si>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</si>
  <si>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</si>
  <si>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</si>
  <si>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</si>
  <si>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</si>
  <si>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</si>
  <si>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</si>
  <si>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</si>
  <si>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</si>
  <si>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</si>
  <si>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</si>
  <si>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</si>
  <si>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</si>
  <si>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</si>
  <si>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</si>
  <si>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</si>
  <si>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</si>
  <si>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</si>
  <si>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</si>
  <si>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</si>
  <si>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</si>
  <si>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</si>
  <si>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</si>
  <si>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</si>
  <si>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</si>
  <si>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</si>
  <si>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</si>
  <si>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</si>
  <si>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</si>
  <si>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</si>
  <si>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</si>
  <si>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</si>
  <si>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</si>
  <si>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</si>
  <si>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</si>
  <si>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</si>
  <si>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</si>
  <si>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</si>
  <si>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</si>
  <si>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</si>
  <si>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</si>
  <si>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</si>
  <si>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</si>
  <si>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</si>
  <si>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</si>
  <si>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</si>
  <si>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</si>
  <si>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</si>
  <si>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</si>
  <si>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</si>
  <si>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</si>
  <si>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</si>
  <si>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</si>
  <si>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</si>
  <si>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</si>
  <si>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</si>
  <si>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</si>
  <si>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</si>
  <si>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</si>
  <si>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</si>
  <si>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</si>
  <si>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</si>
  <si>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</si>
  <si>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</si>
  <si>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</si>
  <si>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</si>
  <si>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</si>
  <si>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</si>
  <si>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</si>
  <si>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</si>
  <si>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</si>
  <si>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</si>
  <si>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</si>
  <si>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</si>
  <si>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</si>
  <si>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</si>
  <si>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</si>
  <si>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</si>
  <si>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</si>
  <si>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</si>
  <si>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</si>
  <si>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</si>
  <si>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</si>
  <si>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</si>
  <si>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</si>
  <si>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</si>
  <si>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</si>
  <si>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</si>
  <si>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</si>
  <si>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</si>
  <si>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</si>
  <si>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</si>
  <si>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</si>
  <si>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</si>
  <si>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</si>
  <si>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</si>
  <si>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</si>
  <si>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</si>
  <si>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</si>
  <si>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</si>
  <si>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</si>
  <si>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</si>
  <si>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</si>
  <si>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</si>
  <si>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</si>
  <si>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</si>
  <si>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</si>
  <si>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</si>
  <si>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</si>
  <si>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</si>
  <si>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</si>
  <si>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</si>
  <si>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</si>
  <si>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</si>
  <si>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</si>
  <si>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</si>
  <si>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</si>
  <si>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</si>
  <si>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</si>
  <si>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</si>
  <si>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</si>
  <si>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</si>
  <si>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</si>
  <si>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</si>
  <si>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</si>
  <si>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</si>
  <si>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</si>
  <si>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</si>
  <si>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</si>
  <si>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</si>
  <si>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</si>
  <si>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</si>
  <si>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</si>
  <si>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</si>
  <si>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</si>
  <si>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</si>
  <si>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</si>
  <si>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</si>
  <si>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</si>
  <si>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</si>
  <si>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</si>
  <si>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</si>
  <si>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</si>
  <si>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</si>
  <si>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</si>
  <si>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</si>
  <si>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</si>
  <si>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</si>
  <si>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</si>
  <si>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</si>
  <si>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</si>
  <si>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</si>
  <si>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</si>
  <si>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</si>
  <si>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</si>
  <si>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</si>
  <si>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</si>
  <si>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</si>
  <si>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</si>
  <si>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</si>
  <si>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</si>
  <si>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</si>
  <si>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</si>
  <si>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</si>
  <si>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</si>
  <si>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</si>
  <si>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</si>
  <si>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</si>
  <si>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</si>
  <si>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</si>
  <si>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</si>
  <si>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</si>
  <si>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</si>
  <si>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</si>
  <si>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</si>
  <si>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</si>
  <si>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</si>
  <si>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</si>
  <si>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</si>
  <si>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</si>
  <si>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</si>
  <si>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</si>
  <si>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</si>
  <si>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</si>
  <si>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</si>
  <si>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</si>
  <si>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</si>
  <si>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</si>
  <si>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</si>
  <si>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</si>
  <si>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</si>
  <si>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</si>
  <si>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</si>
  <si>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</si>
  <si>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</si>
  <si>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</si>
  <si>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</si>
  <si>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</si>
  <si>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</si>
  <si>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</si>
  <si>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</si>
  <si>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</si>
  <si>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</si>
  <si>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</si>
  <si>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</si>
  <si>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</si>
  <si>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</si>
  <si>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</si>
  <si>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</si>
  <si>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</si>
  <si>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</si>
  <si>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</si>
  <si>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</si>
  <si>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</si>
  <si>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</si>
  <si>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</si>
  <si>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</si>
  <si>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</si>
  <si>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</si>
  <si>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</si>
  <si>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</si>
  <si>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</si>
  <si>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</si>
  <si>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</si>
  <si>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</si>
  <si>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</si>
  <si>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</si>
  <si>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</si>
  <si>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</si>
  <si>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</si>
  <si>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</si>
  <si>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</si>
  <si>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</si>
  <si>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</si>
  <si>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</si>
  <si>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</si>
  <si>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</si>
  <si>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</si>
  <si>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</si>
  <si>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</si>
  <si>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</si>
  <si>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</si>
  <si>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</si>
  <si>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</si>
  <si>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</si>
  <si>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</si>
  <si>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</si>
  <si>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</si>
  <si>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</si>
  <si>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</si>
  <si>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</si>
  <si>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</si>
  <si>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</si>
  <si>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</si>
  <si>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</si>
  <si>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</si>
  <si>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</si>
  <si>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</si>
  <si>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</si>
  <si>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</si>
  <si>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</si>
  <si>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</si>
  <si>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</si>
  <si>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</si>
  <si>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</si>
  <si>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</si>
  <si>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</si>
  <si>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</si>
  <si>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</si>
  <si>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</si>
  <si>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</si>
  <si>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</si>
  <si>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</si>
  <si>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</si>
  <si>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</si>
  <si>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</si>
  <si>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</si>
  <si>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</si>
  <si>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</si>
  <si>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</si>
  <si>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</si>
  <si>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</si>
  <si>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</si>
  <si>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</si>
  <si>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</si>
  <si>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</si>
  <si>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</si>
  <si>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</si>
  <si>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</si>
  <si>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</si>
  <si>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</si>
  <si>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</si>
  <si>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</si>
  <si>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</si>
  <si>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</si>
  <si>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</si>
  <si>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</si>
  <si>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</si>
  <si>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</si>
  <si>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</si>
  <si>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</si>
  <si>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</si>
  <si>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</si>
  <si>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</si>
  <si>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</si>
  <si>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</si>
  <si>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</si>
  <si>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</si>
  <si>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</si>
  <si>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</si>
  <si>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</si>
  <si>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</si>
  <si>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</si>
  <si>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</si>
  <si>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</si>
  <si>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</si>
  <si>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</si>
  <si>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</si>
  <si>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</si>
  <si>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</si>
  <si>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</si>
  <si>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</si>
  <si>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</si>
  <si>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</si>
  <si>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</si>
  <si>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</si>
  <si>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</si>
  <si>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</si>
  <si>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</si>
  <si>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</si>
  <si>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</si>
  <si>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</si>
  <si>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</si>
  <si>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</si>
  <si>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</si>
  <si>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</si>
  <si>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</si>
  <si>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</si>
  <si>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</si>
  <si>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</si>
  <si>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</si>
  <si>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</si>
  <si>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</si>
  <si>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</si>
  <si>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</si>
  <si>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</si>
  <si>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</si>
  <si>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</si>
  <si>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</si>
  <si>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</si>
  <si>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</si>
  <si>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</si>
  <si>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</si>
  <si>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</si>
  <si>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</si>
  <si>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</si>
  <si>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</si>
  <si>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</si>
  <si>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</si>
  <si>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</si>
  <si>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</si>
  <si>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</si>
  <si>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</si>
  <si>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</si>
  <si>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</si>
  <si>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</si>
  <si>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</si>
  <si>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</si>
  <si>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</si>
  <si>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</si>
  <si>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</si>
  <si>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</si>
  <si>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</si>
  <si>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</si>
  <si>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</si>
  <si>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</si>
  <si>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</si>
  <si>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</si>
  <si>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</si>
  <si>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</si>
  <si>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</si>
  <si>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</si>
  <si>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</si>
  <si>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</si>
  <si>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</si>
  <si>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</si>
  <si>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</si>
  <si>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</si>
  <si>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</si>
  <si>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</si>
  <si>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</si>
  <si>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</si>
  <si>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</si>
  <si>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</si>
  <si>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</si>
  <si>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</si>
  <si>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</si>
  <si>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</si>
  <si>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</si>
  <si>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</si>
  <si>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</si>
  <si>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</si>
  <si>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</si>
  <si>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</si>
  <si>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</si>
  <si>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</si>
  <si>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</si>
  <si>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</si>
  <si>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</si>
  <si>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</si>
  <si>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</si>
  <si>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</si>
  <si>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</si>
  <si>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</si>
  <si>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</si>
  <si>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</si>
  <si>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</si>
  <si>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</si>
  <si>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</si>
  <si>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</si>
  <si>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</si>
  <si>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</si>
  <si>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</si>
  <si>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</si>
  <si>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</si>
  <si>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</si>
  <si>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</si>
  <si>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</si>
  <si>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</si>
  <si>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</si>
  <si>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</si>
  <si>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</si>
  <si>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</si>
  <si>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</si>
  <si>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</si>
  <si>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</si>
  <si>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</si>
  <si>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</si>
  <si>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</si>
  <si>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</si>
  <si>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</si>
  <si>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</si>
  <si>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</si>
  <si>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</si>
  <si>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</si>
  <si>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</si>
  <si>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</si>
  <si>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</si>
  <si>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</si>
  <si>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</si>
  <si>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</si>
  <si>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</si>
  <si>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</si>
  <si>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</si>
  <si>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</si>
  <si>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</si>
  <si>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</si>
  <si>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</si>
  <si>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</si>
  <si>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</si>
  <si>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</si>
  <si>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</si>
  <si>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</si>
  <si>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</si>
  <si>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</si>
  <si>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</si>
  <si>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</si>
  <si>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</si>
  <si>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</si>
  <si>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</si>
  <si>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</si>
  <si>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</si>
  <si>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</si>
  <si>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</si>
  <si>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</si>
  <si>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</si>
  <si>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</si>
  <si>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</si>
  <si>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</si>
  <si>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</si>
  <si>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</si>
  <si>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</si>
  <si>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</si>
  <si>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</si>
  <si>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</si>
  <si>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</si>
  <si>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</si>
  <si>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</si>
  <si>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</si>
  <si>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</si>
  <si>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</si>
  <si>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</si>
  <si>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</si>
  <si>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</si>
  <si>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</si>
  <si>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</si>
  <si>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</si>
  <si>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</si>
  <si>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</si>
  <si>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</si>
  <si>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</si>
  <si>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</si>
  <si>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</si>
  <si>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</si>
  <si>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</si>
  <si>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</si>
  <si>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</si>
  <si>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</si>
  <si>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</si>
  <si>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</si>
  <si>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</si>
  <si>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</si>
  <si>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</si>
  <si>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</si>
  <si>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</si>
  <si>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</si>
  <si>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</si>
  <si>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</si>
  <si>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</si>
  <si>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</si>
  <si>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</si>
  <si>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</si>
  <si>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</si>
  <si>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</si>
  <si>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</si>
  <si>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</si>
  <si>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</si>
  <si>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</si>
  <si>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</si>
  <si>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</si>
  <si>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</si>
  <si>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</si>
  <si>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</si>
  <si>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</si>
  <si>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</si>
  <si>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</si>
  <si>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</si>
  <si>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</si>
  <si>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</si>
  <si>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</si>
  <si>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</si>
  <si>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</si>
  <si>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</si>
  <si>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</si>
  <si>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</si>
  <si>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</si>
  <si>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</si>
  <si>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</si>
  <si>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</si>
  <si>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</si>
  <si>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</si>
  <si>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</si>
  <si>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</si>
  <si>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</si>
  <si>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</si>
  <si>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</si>
  <si>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</si>
  <si>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</si>
  <si>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</si>
  <si>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</si>
  <si>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</si>
  <si>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</si>
  <si>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</si>
  <si>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</si>
  <si>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</si>
  <si>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</si>
  <si>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</si>
  <si>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</si>
  <si>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</si>
  <si>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</si>
  <si>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</si>
  <si>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</si>
  <si>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</si>
  <si>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</si>
  <si>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</si>
  <si>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</si>
  <si>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</si>
  <si>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</si>
  <si>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</si>
  <si>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</si>
  <si>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</si>
  <si>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</si>
  <si>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</si>
  <si>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</si>
  <si>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</si>
  <si>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</si>
  <si>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</si>
  <si>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</si>
  <si>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</si>
  <si>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</si>
  <si>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</si>
  <si>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</si>
  <si>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</si>
  <si>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</si>
  <si>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</si>
  <si>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</si>
  <si>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</si>
  <si>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</si>
  <si>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</si>
  <si>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</si>
  <si>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</si>
  <si>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</si>
  <si>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</si>
  <si>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</si>
  <si>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</si>
  <si>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</si>
  <si>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</si>
  <si>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</si>
  <si>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</si>
  <si>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</si>
  <si>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</si>
  <si>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</si>
  <si>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</si>
  <si>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</si>
  <si>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</si>
  <si>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</si>
  <si>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</si>
  <si>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</si>
  <si>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</si>
  <si>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</si>
  <si>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</si>
  <si>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</si>
  <si>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</si>
  <si>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</si>
  <si>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</si>
  <si>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</si>
  <si>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</si>
  <si>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</si>
  <si>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</si>
  <si>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</si>
  <si>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</si>
  <si>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</si>
  <si>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</si>
  <si>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</si>
  <si>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</si>
  <si>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</si>
  <si>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</si>
  <si>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</si>
  <si>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</si>
  <si>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</si>
  <si>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</si>
  <si>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</si>
  <si>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</si>
  <si>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</si>
  <si>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</si>
  <si>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</si>
  <si>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</si>
  <si>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</si>
  <si>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</si>
  <si>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</si>
  <si>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</si>
  <si>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</si>
  <si>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</si>
  <si>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</si>
  <si>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</si>
  <si>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</si>
  <si>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</si>
  <si>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</si>
  <si>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</si>
  <si>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</si>
  <si>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</si>
  <si>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</si>
  <si>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</si>
  <si>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</si>
  <si>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</si>
  <si>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</si>
  <si>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</si>
  <si>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</si>
  <si>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</si>
  <si>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</si>
  <si>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</si>
  <si>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</si>
  <si>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</si>
  <si>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</si>
  <si>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</si>
  <si>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</si>
  <si>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</si>
  <si>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</si>
  <si>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</si>
  <si>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</si>
  <si>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</si>
  <si>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</si>
  <si>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</si>
  <si>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</si>
  <si>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</si>
  <si>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</si>
  <si>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</si>
  <si>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</si>
  <si>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</si>
  <si>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</si>
  <si>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</si>
  <si>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</si>
  <si>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</si>
  <si>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</si>
  <si>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</si>
  <si>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</si>
  <si>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</si>
  <si>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</si>
  <si>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</si>
  <si>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</si>
  <si>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</si>
  <si>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</si>
  <si>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</si>
  <si>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</si>
  <si>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</si>
  <si>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</si>
  <si>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</si>
  <si>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</si>
  <si>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</si>
  <si>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</si>
  <si>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</si>
  <si>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</si>
  <si>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</si>
  <si>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</si>
  <si>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</si>
  <si>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</si>
  <si>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</si>
  <si>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</si>
  <si>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</si>
  <si>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</si>
  <si>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</si>
  <si>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</si>
  <si>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</si>
  <si>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</si>
  <si>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</si>
  <si>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</si>
  <si>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</si>
  <si>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</si>
  <si>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</si>
  <si>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</si>
  <si>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</si>
  <si>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</si>
  <si>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</si>
  <si>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</si>
  <si>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</si>
  <si>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</si>
  <si>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</si>
  <si>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</si>
  <si>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</si>
  <si>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</si>
  <si>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</si>
  <si>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</si>
  <si>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</si>
  <si>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</si>
  <si>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</si>
  <si>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</si>
  <si>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</si>
  <si>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</si>
  <si>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</si>
  <si>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</si>
  <si>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</si>
  <si>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</si>
  <si>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</si>
  <si>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</si>
  <si>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</si>
  <si>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</si>
  <si>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</si>
  <si>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</si>
  <si>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</si>
  <si>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</si>
  <si>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</si>
  <si>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</si>
  <si>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</si>
  <si>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</si>
  <si>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</si>
  <si>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</si>
  <si>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</si>
  <si>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</si>
  <si>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</si>
  <si>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</si>
  <si>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</si>
  <si>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</si>
  <si>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</si>
  <si>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</si>
  <si>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</si>
  <si>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</si>
  <si>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</si>
  <si>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</si>
  <si>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</si>
  <si>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</si>
  <si>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</si>
  <si>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</si>
  <si>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</si>
  <si>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</si>
  <si>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</si>
  <si>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</si>
  <si>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</si>
  <si>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</si>
  <si>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</si>
  <si>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</si>
  <si>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</si>
  <si>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</si>
  <si>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</si>
  <si>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</si>
  <si>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</si>
  <si>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</si>
  <si>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</si>
  <si>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</si>
  <si>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</si>
  <si>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</si>
  <si>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</si>
  <si>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</si>
  <si>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</si>
  <si>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</si>
  <si>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</si>
  <si>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</si>
  <si>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</si>
  <si>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</si>
  <si>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</si>
  <si>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</si>
  <si>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</si>
  <si>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</si>
  <si>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</si>
  <si>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</si>
  <si>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</si>
  <si>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</si>
  <si>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</si>
  <si>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</si>
  <si>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</si>
  <si>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</si>
  <si>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</si>
  <si>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</si>
  <si>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</si>
  <si>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</si>
  <si>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</si>
  <si>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</si>
  <si>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</si>
  <si>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</si>
  <si>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</si>
  <si>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</si>
  <si>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</si>
  <si>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</si>
  <si>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</si>
  <si>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</si>
  <si>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</si>
  <si>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</si>
  <si>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</si>
  <si>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</si>
  <si>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</si>
  <si>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</si>
  <si>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</si>
  <si>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</si>
  <si>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</si>
  <si>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</si>
  <si>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</si>
  <si>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</si>
  <si>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</si>
  <si>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</si>
  <si>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</si>
  <si>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</si>
  <si>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</si>
  <si>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</si>
  <si>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</si>
  <si>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</si>
  <si>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</si>
  <si>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</si>
  <si>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</si>
  <si>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</si>
  <si>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</si>
  <si>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</si>
  <si>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</si>
  <si>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</si>
  <si>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</si>
  <si>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</si>
  <si>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</si>
  <si>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</si>
  <si>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</si>
  <si>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</si>
  <si>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</si>
  <si>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</si>
  <si>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</si>
  <si>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</si>
  <si>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</si>
  <si>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</si>
  <si>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</si>
  <si>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</si>
  <si>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</si>
  <si>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</si>
  <si>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</si>
  <si>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</si>
  <si>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</si>
  <si>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</si>
  <si>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</si>
  <si>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</si>
  <si>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</si>
  <si>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</si>
  <si>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</si>
  <si>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</si>
  <si>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</si>
  <si>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</si>
  <si>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</si>
  <si>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</si>
  <si>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</si>
  <si>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</si>
  <si>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</si>
  <si>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</si>
  <si>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</si>
  <si>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</si>
  <si>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</si>
  <si>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</si>
  <si>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</si>
  <si>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</si>
  <si>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</si>
  <si>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</si>
  <si>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</si>
  <si>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</si>
  <si>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</si>
  <si>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</si>
  <si>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</si>
  <si>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</si>
  <si>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</si>
  <si>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</si>
  <si>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</si>
  <si>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</si>
  <si>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</si>
  <si>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</si>
  <si>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</si>
  <si>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</si>
  <si>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</si>
  <si>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</si>
  <si>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</si>
  <si>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</si>
  <si>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</si>
  <si>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</si>
  <si>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</si>
  <si>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</si>
  <si>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</si>
  <si>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</si>
  <si>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</si>
  <si>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</si>
  <si>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</si>
  <si>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</si>
  <si>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</si>
  <si>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</si>
  <si>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</si>
  <si>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</si>
  <si>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</si>
  <si>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</si>
  <si>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</si>
  <si>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</si>
  <si>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</si>
  <si>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</si>
  <si>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</si>
  <si>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</si>
  <si>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</si>
  <si>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</si>
  <si>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</si>
  <si>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</si>
  <si>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</si>
  <si>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</si>
  <si>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</si>
  <si>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</si>
  <si>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</si>
  <si>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</si>
  <si>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</si>
  <si>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</si>
  <si>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</si>
  <si>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</si>
  <si>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</si>
  <si>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</si>
  <si>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</si>
  <si>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</si>
  <si>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</si>
  <si>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</si>
  <si>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</si>
  <si>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</si>
  <si>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</si>
  <si>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</si>
  <si>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</si>
  <si>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</si>
  <si>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</si>
  <si>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</si>
  <si>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</si>
  <si>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</si>
  <si>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</si>
  <si>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</si>
  <si>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</si>
  <si>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</si>
  <si>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</si>
  <si>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</si>
  <si>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</si>
  <si>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</si>
  <si>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</si>
  <si>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</si>
  <si>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</si>
  <si>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</si>
  <si>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</si>
  <si>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</si>
  <si>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</si>
  <si>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</si>
  <si>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</si>
  <si>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</si>
  <si>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</si>
  <si>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</si>
  <si>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</si>
  <si>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</si>
  <si>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</si>
  <si>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</si>
  <si>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</si>
  <si>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</si>
  <si>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</si>
  <si>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</si>
  <si>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</si>
  <si>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</si>
  <si>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</si>
  <si>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</si>
  <si>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</si>
  <si>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</si>
  <si>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</si>
  <si>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</si>
  <si>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</si>
  <si>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</si>
  <si>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</si>
  <si>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</si>
  <si>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</si>
  <si>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</si>
  <si>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</si>
  <si>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</si>
  <si>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</si>
  <si>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</si>
  <si>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</si>
  <si>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</si>
  <si>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</si>
  <si>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</si>
  <si>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</si>
  <si>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</si>
  <si>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</si>
  <si>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</si>
  <si>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</si>
  <si>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</si>
  <si>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</si>
  <si>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</si>
  <si>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</si>
  <si>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</si>
  <si>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</si>
  <si>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</si>
  <si>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</si>
  <si>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</si>
  <si>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</si>
  <si>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</si>
  <si>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</si>
  <si>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</si>
  <si>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</si>
  <si>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</si>
  <si>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</si>
  <si>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</si>
  <si>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</si>
  <si>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</si>
  <si>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</si>
  <si>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</si>
  <si>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</si>
  <si>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</si>
  <si>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</si>
  <si>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</si>
  <si>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</si>
  <si>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</si>
  <si>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</si>
  <si>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</si>
  <si>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</si>
  <si>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</si>
  <si>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</si>
  <si>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</si>
  <si>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</si>
  <si>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</si>
  <si>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</si>
  <si>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</si>
  <si>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</si>
  <si>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</si>
  <si>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</si>
  <si>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</si>
  <si>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</si>
  <si>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</si>
  <si>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</si>
  <si>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</si>
  <si>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</si>
  <si>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</si>
  <si>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</si>
  <si>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</si>
  <si>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</si>
  <si>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</si>
  <si>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</si>
  <si>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</si>
  <si>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</si>
  <si>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</si>
  <si>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</si>
  <si>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</si>
  <si>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</si>
  <si>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</si>
  <si>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</si>
  <si>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</si>
  <si>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</si>
  <si>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</si>
  <si>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</si>
  <si>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</si>
  <si>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</si>
  <si>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</si>
  <si>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</si>
  <si>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</si>
  <si>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</si>
  <si>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</si>
  <si>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</si>
  <si>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</si>
  <si>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</si>
  <si>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</si>
  <si>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</si>
  <si>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</si>
  <si>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</si>
  <si>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</si>
  <si>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</si>
  <si>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</si>
  <si>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</si>
  <si>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</si>
  <si>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</si>
  <si>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</si>
  <si>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</si>
  <si>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</si>
  <si>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</si>
  <si>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</si>
  <si>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</si>
  <si>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</si>
  <si>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</si>
  <si>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</si>
  <si>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</si>
  <si>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</si>
  <si>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</si>
  <si>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</si>
  <si>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</si>
  <si>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</si>
  <si>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</si>
  <si>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</si>
  <si>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</si>
  <si>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</si>
  <si>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</si>
  <si>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</si>
  <si>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</si>
  <si>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</si>
  <si>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</si>
  <si>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</si>
  <si>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</si>
  <si>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</si>
  <si>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</si>
  <si>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</si>
  <si>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</si>
  <si>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</si>
  <si>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</si>
  <si>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</si>
  <si>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</si>
  <si>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</si>
  <si>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</si>
  <si>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</si>
  <si>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</si>
  <si>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</si>
  <si>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</si>
  <si>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</si>
  <si>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</si>
  <si>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</si>
  <si>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</si>
  <si>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</si>
  <si>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</si>
  <si>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</si>
  <si>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</si>
  <si>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</si>
  <si>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</si>
  <si>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</si>
  <si>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</si>
  <si>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</si>
  <si>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</si>
  <si>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</si>
  <si>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</si>
  <si>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</si>
  <si>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</si>
  <si>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</si>
  <si>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</si>
  <si>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</si>
  <si>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</si>
  <si>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</si>
  <si>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</si>
  <si>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</si>
  <si>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</si>
  <si>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</si>
  <si>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</si>
  <si>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</si>
  <si>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</si>
  <si>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</si>
  <si>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</si>
  <si>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</si>
  <si>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</si>
  <si>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</si>
  <si>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</si>
  <si>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</si>
  <si>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</si>
  <si>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</si>
  <si>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</si>
  <si>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</si>
  <si>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</si>
  <si>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</si>
  <si>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</si>
  <si>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</si>
  <si>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</si>
  <si>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</si>
  <si>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</si>
  <si>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</si>
  <si>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</si>
  <si>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</si>
  <si>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</si>
  <si>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</si>
  <si>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</si>
  <si>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</si>
  <si>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</si>
  <si>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</si>
  <si>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</si>
  <si>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</si>
  <si>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</si>
  <si>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</si>
  <si>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</si>
  <si>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</si>
  <si>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</si>
  <si>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</si>
  <si>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</si>
  <si>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</si>
  <si>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</si>
  <si>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</si>
  <si>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</si>
  <si>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</si>
  <si>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</si>
  <si>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</si>
  <si>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</si>
  <si>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</si>
  <si>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</si>
  <si>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</si>
  <si>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</si>
  <si>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</si>
  <si>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</si>
  <si>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</si>
  <si>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</si>
  <si>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</si>
  <si>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</si>
  <si>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</si>
  <si>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</si>
  <si>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</si>
  <si>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</si>
  <si>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</si>
  <si>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</si>
  <si>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</si>
  <si>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</si>
  <si>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</si>
  <si>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</si>
  <si>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</si>
  <si>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</si>
  <si>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</si>
  <si>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</si>
  <si>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</si>
  <si>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</si>
  <si>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</si>
  <si>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</si>
  <si>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</si>
  <si>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</si>
  <si>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</si>
  <si>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</si>
  <si>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</si>
  <si>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</si>
  <si>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</si>
  <si>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</si>
  <si>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</si>
  <si>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</si>
  <si>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</si>
  <si>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</si>
  <si>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</si>
  <si>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</si>
  <si>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</si>
  <si>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</si>
  <si>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</si>
  <si>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</si>
  <si>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</si>
  <si>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</si>
  <si>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</si>
  <si>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</si>
  <si>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</si>
  <si>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</si>
  <si>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</si>
  <si>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</si>
  <si>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</si>
  <si>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</si>
  <si>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</si>
  <si>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</si>
  <si>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</si>
  <si>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</si>
  <si>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</si>
  <si>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</si>
  <si>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</si>
  <si>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</si>
  <si>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</si>
  <si>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</si>
  <si>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</si>
  <si>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</si>
  <si>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</si>
  <si>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</si>
  <si>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</si>
  <si>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</si>
  <si>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</si>
  <si>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</si>
  <si>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</si>
  <si>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</si>
  <si>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</si>
  <si>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</si>
  <si>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</si>
  <si>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</si>
  <si>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</si>
  <si>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</si>
  <si>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</si>
  <si>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</si>
  <si>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</si>
  <si>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</si>
  <si>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</si>
  <si>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</si>
  <si>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</si>
  <si>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</si>
  <si>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</si>
  <si>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</si>
  <si>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</si>
  <si>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</si>
  <si>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</si>
  <si>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</si>
  <si>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</si>
  <si>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</si>
  <si>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</si>
  <si>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</si>
  <si>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</si>
  <si>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</si>
  <si>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</si>
  <si>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</si>
  <si>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</si>
  <si>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</si>
  <si>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</si>
  <si>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</si>
  <si>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</si>
  <si>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</si>
  <si>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</si>
  <si>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</si>
  <si>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</si>
  <si>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</si>
  <si>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</si>
  <si>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</si>
  <si>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</si>
  <si>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</si>
  <si>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</si>
  <si>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</si>
  <si>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</si>
  <si>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</si>
  <si>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</si>
  <si>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</si>
  <si>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</si>
  <si>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</si>
  <si>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</si>
  <si>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</si>
  <si>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</si>
  <si>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</si>
  <si>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</si>
  <si>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</si>
  <si>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</si>
  <si>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</si>
  <si>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</si>
  <si>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</si>
  <si>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</si>
  <si>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</si>
  <si>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</si>
  <si>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</si>
  <si>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</si>
  <si>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</si>
  <si>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</si>
  <si>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</si>
  <si>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</si>
  <si>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</si>
  <si>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</si>
  <si>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</si>
  <si>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</si>
  <si>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</si>
  <si>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</si>
  <si>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</si>
  <si>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</si>
  <si>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</si>
  <si>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</si>
  <si>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</si>
  <si>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</si>
  <si>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</si>
  <si>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</si>
  <si>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</si>
  <si>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</si>
  <si>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</si>
  <si>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</si>
  <si>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</si>
  <si>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</si>
  <si>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</si>
  <si>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</si>
  <si>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</si>
  <si>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</si>
  <si>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</si>
  <si>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</si>
  <si>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</si>
  <si>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</si>
  <si>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</si>
  <si>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</si>
  <si>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</si>
  <si>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</si>
  <si>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</si>
  <si>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</si>
  <si>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</si>
  <si>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</si>
  <si>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</si>
  <si>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</si>
  <si>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</si>
  <si>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</si>
  <si>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</si>
  <si>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</si>
  <si>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</si>
  <si>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</si>
  <si>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</si>
  <si>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</si>
  <si>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</si>
  <si>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</si>
  <si>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</si>
  <si>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</si>
  <si>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</si>
  <si>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</si>
  <si>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</si>
  <si>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</si>
  <si>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</si>
  <si>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</si>
  <si>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</si>
  <si>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</si>
  <si>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</si>
  <si>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</si>
  <si>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</si>
  <si>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</si>
  <si>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</si>
  <si>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</si>
  <si>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</si>
  <si>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</si>
  <si>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</si>
  <si>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</si>
  <si>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</si>
  <si>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</si>
  <si>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</si>
  <si>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</si>
  <si>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</si>
  <si>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</si>
  <si>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</si>
  <si>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</si>
  <si>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</si>
  <si>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</si>
  <si>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</si>
  <si>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</si>
  <si>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</si>
  <si>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</si>
  <si>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</si>
  <si>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</si>
  <si>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</si>
  <si>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</si>
  <si>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</si>
  <si>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</si>
  <si>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</si>
  <si>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</si>
  <si>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</si>
  <si>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</si>
  <si>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</si>
  <si>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</si>
  <si>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</si>
  <si>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</si>
  <si>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</si>
  <si>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</si>
  <si>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</si>
  <si>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</si>
  <si>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</si>
  <si>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</si>
  <si>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</si>
  <si>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</si>
  <si>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</si>
  <si>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</si>
  <si>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</si>
  <si>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</si>
  <si>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</si>
  <si>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</si>
  <si>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</si>
  <si>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</si>
  <si>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</si>
  <si>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</si>
  <si>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</si>
  <si>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</si>
  <si>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</si>
  <si>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</si>
  <si>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</si>
  <si>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</si>
  <si>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</si>
  <si>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</si>
  <si>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</si>
  <si>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</si>
  <si>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</si>
  <si>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</si>
  <si>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</si>
  <si>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</si>
  <si>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</si>
  <si>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</si>
  <si>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</si>
  <si>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</si>
  <si>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</si>
  <si>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</si>
  <si>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</si>
  <si>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</si>
  <si>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</si>
  <si>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</si>
  <si>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</si>
  <si>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</si>
  <si>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</si>
  <si>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</si>
  <si>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</si>
  <si>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</si>
  <si>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</si>
  <si>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</si>
  <si>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</si>
  <si>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</si>
  <si>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</si>
  <si>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</si>
  <si>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</si>
  <si>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</si>
  <si>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</si>
  <si>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</si>
  <si>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</si>
  <si>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</si>
  <si>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</si>
  <si>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</si>
  <si>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</si>
  <si>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</si>
  <si>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</si>
  <si>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</si>
  <si>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</si>
  <si>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</si>
  <si>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</si>
  <si>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</si>
  <si>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</si>
  <si>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</si>
  <si>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</si>
  <si>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</si>
  <si>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</si>
  <si>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</si>
  <si>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</si>
  <si>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</si>
  <si>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</si>
  <si>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</si>
  <si>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</si>
  <si>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</si>
  <si>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</si>
  <si>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</si>
  <si>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</si>
  <si>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</si>
  <si>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</si>
  <si>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</si>
  <si>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</si>
  <si>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</si>
  <si>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</si>
  <si>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</si>
  <si>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</si>
  <si>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</si>
  <si>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</si>
  <si>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</si>
  <si>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</si>
  <si>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</si>
  <si>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</si>
  <si>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</si>
  <si>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</si>
  <si>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</si>
  <si>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</si>
  <si>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</si>
  <si>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</si>
  <si>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</si>
  <si>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</si>
  <si>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</si>
  <si>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</si>
  <si>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</si>
  <si>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</si>
  <si>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</si>
  <si>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</si>
  <si>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</si>
  <si>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</si>
  <si>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</si>
  <si>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</si>
  <si>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</si>
  <si>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</si>
  <si>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</si>
  <si>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</si>
  <si>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</si>
  <si>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</si>
  <si>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</si>
  <si>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</si>
  <si>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</si>
  <si>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</si>
  <si>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</si>
  <si>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</si>
  <si>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</si>
  <si>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</si>
  <si>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</si>
  <si>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</si>
  <si>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</si>
  <si>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</si>
  <si>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</si>
  <si>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</si>
  <si>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</si>
  <si>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</si>
  <si>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</si>
  <si>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</si>
  <si>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</si>
  <si>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</si>
  <si>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</si>
  <si>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</si>
  <si>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</si>
  <si>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</si>
  <si>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</si>
  <si>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</si>
  <si>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</si>
  <si>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</si>
  <si>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</si>
  <si>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</si>
  <si>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</si>
  <si>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</si>
  <si>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</si>
  <si>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</si>
  <si>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</si>
  <si>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</si>
  <si>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</si>
  <si>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</si>
  <si>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</si>
  <si>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</si>
  <si>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</si>
  <si>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</si>
  <si>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</si>
  <si>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</si>
  <si>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</si>
  <si>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</si>
  <si>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</si>
  <si>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</si>
  <si>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</si>
  <si>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</si>
  <si>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</si>
  <si>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</si>
  <si>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</si>
  <si>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</si>
  <si>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</si>
  <si>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</si>
  <si>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</si>
  <si>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</si>
  <si>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</si>
  <si>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</si>
  <si>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</si>
  <si>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</si>
  <si>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</si>
  <si>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</si>
  <si>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</si>
  <si>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</si>
  <si>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</si>
  <si>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</si>
  <si>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</si>
  <si>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</si>
  <si>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</si>
  <si>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</si>
  <si>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</si>
  <si>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</si>
  <si>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</si>
  <si>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</si>
  <si>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</si>
  <si>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</si>
  <si>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</si>
  <si>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</si>
  <si>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</si>
  <si>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</si>
  <si>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</si>
  <si>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</si>
  <si>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</si>
  <si>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</si>
  <si>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</si>
  <si>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</si>
  <si>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</si>
  <si>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</si>
  <si>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</si>
  <si>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</si>
  <si>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</si>
  <si>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</si>
  <si>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</si>
  <si>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</si>
  <si>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</si>
  <si>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</si>
  <si>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</si>
  <si>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</si>
  <si>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</si>
  <si>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</si>
  <si>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</si>
  <si>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</si>
  <si>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</si>
  <si>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</si>
  <si>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</si>
  <si>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</si>
  <si>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</si>
  <si>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</si>
  <si>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</si>
  <si>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</si>
  <si>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</si>
  <si>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</si>
  <si>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</si>
  <si>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</si>
  <si>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</si>
  <si>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</si>
  <si>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</si>
  <si>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</si>
  <si>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</si>
  <si>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</si>
  <si>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</si>
  <si>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</si>
  <si>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</si>
  <si>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</si>
  <si>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</si>
  <si>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</si>
  <si>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</si>
  <si>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</si>
  <si>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</si>
  <si>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</si>
  <si>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</si>
  <si>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</si>
  <si>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</si>
  <si>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</si>
  <si>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</si>
  <si>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</si>
  <si>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</si>
  <si>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</si>
  <si>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</si>
  <si>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</si>
  <si>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</si>
  <si>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</si>
  <si>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</si>
  <si>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</si>
  <si>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</si>
  <si>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</si>
  <si>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</si>
  <si>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</si>
  <si>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</si>
  <si>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</si>
  <si>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</si>
  <si>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</si>
  <si>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</si>
  <si>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</si>
  <si>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</si>
  <si>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</si>
  <si>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</si>
  <si>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</si>
  <si>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</si>
  <si>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</si>
  <si>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</si>
  <si>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</si>
  <si>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</si>
  <si>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</si>
  <si>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</si>
  <si>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</si>
  <si>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</si>
  <si>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</si>
  <si>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</si>
  <si>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</si>
  <si>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</si>
  <si>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</si>
  <si>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</si>
  <si>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</si>
  <si>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</si>
  <si>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</si>
  <si>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</si>
  <si>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</si>
  <si>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</si>
  <si>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</si>
  <si>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</si>
  <si>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</si>
  <si>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</si>
  <si>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</si>
  <si>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</si>
  <si>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</si>
  <si>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</si>
  <si>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</si>
  <si>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</si>
  <si>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</si>
  <si>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</si>
  <si>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</si>
  <si>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</si>
  <si>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</si>
  <si>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</si>
  <si>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</si>
  <si>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</si>
  <si>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</si>
  <si>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</si>
  <si>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</si>
  <si>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</si>
  <si>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</si>
  <si>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</si>
  <si>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</si>
  <si>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</si>
  <si>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</si>
  <si>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</si>
  <si>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</si>
  <si>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</si>
  <si>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</si>
  <si>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</si>
  <si>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</si>
  <si>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</si>
  <si>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</si>
  <si>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</si>
  <si>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</si>
  <si>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</si>
  <si>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</si>
  <si>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</si>
  <si>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</si>
  <si>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</si>
  <si>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</si>
  <si>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</si>
  <si>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</si>
  <si>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</si>
  <si>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</si>
  <si>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</si>
  <si>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</si>
  <si>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</si>
  <si>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</si>
  <si>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</si>
  <si>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</si>
  <si>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</si>
  <si>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</si>
  <si>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</si>
  <si>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</si>
  <si>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</si>
  <si>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</si>
  <si>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</si>
  <si>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</si>
  <si>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</si>
  <si>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</si>
  <si>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</si>
  <si>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</si>
  <si>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</si>
  <si>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</si>
  <si>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</si>
  <si>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</si>
  <si>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</si>
  <si>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</si>
  <si>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</si>
  <si>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</si>
  <si>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</si>
  <si>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</si>
  <si>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</si>
  <si>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</si>
  <si>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</si>
  <si>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</si>
  <si>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</si>
  <si>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</si>
  <si>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</si>
  <si>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</si>
  <si>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</si>
  <si>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</si>
  <si>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</si>
  <si>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</si>
  <si>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</si>
  <si>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</si>
  <si>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</si>
  <si>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</si>
  <si>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</si>
  <si>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</si>
  <si>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</si>
  <si>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</si>
  <si>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</si>
  <si>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</si>
  <si>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</si>
  <si>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</si>
  <si>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</si>
  <si>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</si>
  <si>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</si>
  <si>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</si>
  <si>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</si>
  <si>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</si>
  <si>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</si>
  <si>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</si>
  <si>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</si>
  <si>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</si>
  <si>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</si>
  <si>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</si>
  <si>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</si>
  <si>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</si>
  <si>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</si>
  <si>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</si>
  <si>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</si>
  <si>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</si>
  <si>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</si>
  <si>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</si>
  <si>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</si>
  <si>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</si>
  <si>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</si>
  <si>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</si>
  <si>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</si>
  <si>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</si>
  <si>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</si>
  <si>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</si>
  <si>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</si>
  <si>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</si>
  <si>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</si>
  <si>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</si>
  <si>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</si>
  <si>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</si>
  <si>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</si>
  <si>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</si>
  <si>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</si>
  <si>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</si>
  <si>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</si>
  <si>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</si>
  <si>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</si>
  <si>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</si>
  <si>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</si>
  <si>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</si>
  <si>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</si>
  <si>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</si>
  <si>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</si>
  <si>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</si>
  <si>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</si>
  <si>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</si>
  <si>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</si>
  <si>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</si>
  <si>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</si>
  <si>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</si>
  <si>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</si>
  <si>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</si>
  <si>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</si>
  <si>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</si>
  <si>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</si>
  <si>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</si>
  <si>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</si>
  <si>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</si>
  <si>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</si>
  <si>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</si>
  <si>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</si>
  <si>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</si>
  <si>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</si>
  <si>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</si>
  <si>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</si>
  <si>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</si>
  <si>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</si>
  <si>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</si>
  <si>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</si>
  <si>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</si>
  <si>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</si>
  <si>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</si>
  <si>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</si>
  <si>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</si>
  <si>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</si>
  <si>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</si>
  <si>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</si>
  <si>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</si>
  <si>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</si>
  <si>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</si>
  <si>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</si>
  <si>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</si>
  <si>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</si>
  <si>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</si>
  <si>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</si>
  <si>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</si>
  <si>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</si>
  <si>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</si>
  <si>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</si>
  <si>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</si>
  <si>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</si>
  <si>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</si>
  <si>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</si>
  <si>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</si>
  <si>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</si>
  <si>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</si>
  <si>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</si>
  <si>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</si>
  <si>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</si>
  <si>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</si>
  <si>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</si>
  <si>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</si>
  <si>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</si>
  <si>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</si>
  <si>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</si>
  <si>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</si>
  <si>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</si>
  <si>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</si>
  <si>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</si>
  <si>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</si>
  <si>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</si>
  <si>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</si>
  <si>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</si>
  <si>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</si>
  <si>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</si>
  <si>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</si>
  <si>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</si>
  <si>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</si>
  <si>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</si>
  <si>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</si>
  <si>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</si>
  <si>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</si>
  <si>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</si>
  <si>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</si>
  <si>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</si>
  <si>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</si>
  <si>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</si>
  <si>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</si>
  <si>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</si>
  <si>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</si>
  <si>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</si>
  <si>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</si>
  <si>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</si>
  <si>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</si>
  <si>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</si>
  <si>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</si>
  <si>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</si>
  <si>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</si>
  <si>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</si>
  <si>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</si>
  <si>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</si>
  <si>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</si>
  <si>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</si>
  <si>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</si>
  <si>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</si>
  <si>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</si>
  <si>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</si>
  <si>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</si>
  <si>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</si>
  <si>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</si>
  <si>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</si>
  <si>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</si>
  <si>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</si>
  <si>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</si>
  <si>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</si>
  <si>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</si>
  <si>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</si>
  <si>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</si>
  <si>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</si>
  <si>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</si>
  <si>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</si>
  <si>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</si>
  <si>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</si>
  <si>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</si>
  <si>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</si>
  <si>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</si>
  <si>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</si>
  <si>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</si>
  <si>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</si>
  <si>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</si>
  <si>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</si>
  <si>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</si>
  <si>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</si>
  <si>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</si>
  <si>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</si>
  <si>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</si>
  <si>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</si>
  <si>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</si>
  <si>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</si>
  <si>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</si>
  <si>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</si>
  <si>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</si>
  <si>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</si>
  <si>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</si>
  <si>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</si>
  <si>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</si>
  <si>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</si>
  <si>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</si>
  <si>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</si>
  <si>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</si>
  <si>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</si>
  <si>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</si>
  <si>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</si>
  <si>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</si>
  <si>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</si>
  <si>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</si>
  <si>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</si>
  <si>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</si>
  <si>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</si>
  <si>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</si>
  <si>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</si>
  <si>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</si>
  <si>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</si>
  <si>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</si>
  <si>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</si>
  <si>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</si>
  <si>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</si>
  <si>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</si>
  <si>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</si>
  <si>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</si>
  <si>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</si>
  <si>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</si>
  <si>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</si>
  <si>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</si>
  <si>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</si>
  <si>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</si>
  <si>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</si>
  <si>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</si>
  <si>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</si>
  <si>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</si>
  <si>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</si>
  <si>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</si>
  <si>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</si>
  <si>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</si>
  <si>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</si>
  <si>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</si>
  <si>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</si>
  <si>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</si>
  <si>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</si>
  <si>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</si>
  <si>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</si>
  <si>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</si>
  <si>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</si>
  <si>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</si>
  <si>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</si>
  <si>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</si>
  <si>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</si>
  <si>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</si>
  <si>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</si>
  <si>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</si>
  <si>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</si>
  <si>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</si>
  <si>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</si>
  <si>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</si>
  <si>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</si>
  <si>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</si>
  <si>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</si>
  <si>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</si>
  <si>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</si>
  <si>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</si>
  <si>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</si>
  <si>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</si>
  <si>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</si>
  <si>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</si>
  <si>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</si>
  <si>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</si>
  <si>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</si>
  <si>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</si>
  <si>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</si>
  <si>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</si>
  <si>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</si>
  <si>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</si>
  <si>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</si>
  <si>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</si>
  <si>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</si>
  <si>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</si>
  <si>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</si>
  <si>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</si>
  <si>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</si>
  <si>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</si>
  <si>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</si>
  <si>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</si>
  <si>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</si>
  <si>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</si>
  <si>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</si>
  <si>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</si>
  <si>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</si>
  <si>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</si>
  <si>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</si>
  <si>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</si>
  <si>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</si>
  <si>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</si>
  <si>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</si>
  <si>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</si>
  <si>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</si>
  <si>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</si>
  <si>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</si>
  <si>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</si>
  <si>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</si>
  <si>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</si>
  <si>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</si>
  <si>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</si>
  <si>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</si>
  <si>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</si>
  <si>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</si>
  <si>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</si>
  <si>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</si>
  <si>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</si>
  <si>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</si>
  <si>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</si>
  <si>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</si>
  <si>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</si>
  <si>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</si>
  <si>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</si>
  <si>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</si>
  <si>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</si>
  <si>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</si>
  <si>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</si>
  <si>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</si>
  <si>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</si>
  <si>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</si>
  <si>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</si>
  <si>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</si>
  <si>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</si>
  <si>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</si>
  <si>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</si>
  <si>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</si>
  <si>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</si>
  <si>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</si>
  <si>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</si>
  <si>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</si>
  <si>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</si>
  <si>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</si>
  <si>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</si>
  <si>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</si>
  <si>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</si>
  <si>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</si>
  <si>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</si>
  <si>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</si>
  <si>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</si>
  <si>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</si>
  <si>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</si>
  <si>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</si>
  <si>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</si>
  <si>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</si>
  <si>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</si>
  <si>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</si>
  <si>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</si>
  <si>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</si>
  <si>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</si>
  <si>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</si>
  <si>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</si>
  <si>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</si>
  <si>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</si>
  <si>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</si>
  <si>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</si>
  <si>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</si>
  <si>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</si>
  <si>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</si>
  <si>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</si>
  <si>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</si>
  <si>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</si>
  <si>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</si>
  <si>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</si>
  <si>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</si>
  <si>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</si>
  <si>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</si>
  <si>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</si>
  <si>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</si>
  <si>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</si>
  <si>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</si>
  <si>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</si>
  <si>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</si>
  <si>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</si>
  <si>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</si>
  <si>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</si>
  <si>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</si>
  <si>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</si>
  <si>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</si>
  <si>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</si>
  <si>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</si>
  <si>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</si>
  <si>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</si>
  <si>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</si>
  <si>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</si>
  <si>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</si>
  <si>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</si>
  <si>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</si>
  <si>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</si>
  <si>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</si>
  <si>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</si>
  <si>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</si>
  <si>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</si>
  <si>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</si>
  <si>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</si>
  <si>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</si>
  <si>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</si>
  <si>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</si>
  <si>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</si>
  <si>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</si>
  <si>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</si>
  <si>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</si>
  <si>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</si>
  <si>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</si>
  <si>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</si>
  <si>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</si>
  <si>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</si>
  <si>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</si>
  <si>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</si>
  <si>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</si>
  <si>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</si>
  <si>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</si>
  <si>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</si>
  <si>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</si>
  <si>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</si>
  <si>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</si>
  <si>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</si>
  <si>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</si>
  <si>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</si>
  <si>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</si>
  <si>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</si>
  <si>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</si>
  <si>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</si>
  <si>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</si>
  <si>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</si>
  <si>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</si>
  <si>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</si>
  <si>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</si>
  <si>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</si>
  <si>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</si>
  <si>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</si>
  <si>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</si>
  <si>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</si>
  <si>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</si>
  <si>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</si>
  <si>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</si>
  <si>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</si>
  <si>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</si>
  <si>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</si>
  <si>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</si>
  <si>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</si>
  <si>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</si>
  <si>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</si>
  <si>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</si>
  <si>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</si>
  <si>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</si>
  <si>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</si>
  <si>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</si>
  <si>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</si>
  <si>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</si>
  <si>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</si>
  <si>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</si>
  <si>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</si>
  <si>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</si>
  <si>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</si>
  <si>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</si>
  <si>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</si>
  <si>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</si>
  <si>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</si>
  <si>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</si>
  <si>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</si>
  <si>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</si>
  <si>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</si>
  <si>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</si>
  <si>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</si>
  <si>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</si>
  <si>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</si>
  <si>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</si>
  <si>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</si>
  <si>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</si>
  <si>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</si>
  <si>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</si>
  <si>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</si>
  <si>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</si>
  <si>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</si>
  <si>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</si>
  <si>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</si>
  <si>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</si>
  <si>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</si>
  <si>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</si>
  <si>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</si>
  <si>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</si>
  <si>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</si>
  <si>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</si>
  <si>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</si>
  <si>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</si>
  <si>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</si>
  <si>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</si>
  <si>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</si>
  <si>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</si>
  <si>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</si>
  <si>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</si>
  <si>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</si>
  <si>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</si>
  <si>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</si>
  <si>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</si>
  <si>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</si>
  <si>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</si>
  <si>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</si>
  <si>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</si>
  <si>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</si>
  <si>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</si>
  <si>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</si>
  <si>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</si>
  <si>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</si>
  <si>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</si>
  <si>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</si>
  <si>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</si>
  <si>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</si>
  <si>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</si>
  <si>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</si>
  <si>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</si>
  <si>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</si>
  <si>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</si>
  <si>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</si>
  <si>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</si>
  <si>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</si>
  <si>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</si>
  <si>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</si>
  <si>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</si>
  <si>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</si>
  <si>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</si>
  <si>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</si>
  <si>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</si>
  <si>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</si>
  <si>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</si>
  <si>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</si>
  <si>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</si>
  <si>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</si>
  <si>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</si>
  <si>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</si>
  <si>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</si>
  <si>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</si>
  <si>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</si>
  <si>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</si>
  <si>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</si>
  <si>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</si>
  <si>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</si>
  <si>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</si>
  <si>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</si>
  <si>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</si>
  <si>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</si>
  <si>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</si>
  <si>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</si>
  <si>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</si>
  <si>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</si>
  <si>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</si>
  <si>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</si>
  <si>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</si>
  <si>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</si>
  <si>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</si>
  <si>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</si>
  <si>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</si>
  <si>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</si>
  <si>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</si>
  <si>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</si>
  <si>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</si>
  <si>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</si>
  <si>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</si>
  <si>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</si>
  <si>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</si>
  <si>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</si>
  <si>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</si>
  <si>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</si>
  <si>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</si>
  <si>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</si>
  <si>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</si>
  <si>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</si>
  <si>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</si>
  <si>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</si>
  <si>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</si>
  <si>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</si>
  <si>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</si>
  <si>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</si>
  <si>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</si>
  <si>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</si>
  <si>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</si>
  <si>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</si>
  <si>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</si>
  <si>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</si>
  <si>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</si>
  <si>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</si>
  <si>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</si>
  <si>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</si>
  <si>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</si>
  <si>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</si>
  <si>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</si>
  <si>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</si>
  <si>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</si>
  <si>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</si>
  <si>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</si>
  <si>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</si>
  <si>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</si>
  <si>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</si>
  <si>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</si>
  <si>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</si>
  <si>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</si>
  <si>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</si>
  <si>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</si>
  <si>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</si>
  <si>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</si>
  <si>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</si>
  <si>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</si>
  <si>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</si>
  <si>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</si>
  <si>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</si>
  <si>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</si>
  <si>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</si>
  <si>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</si>
  <si>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</si>
  <si>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</si>
  <si>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</si>
  <si>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</si>
  <si>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</si>
  <si>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</si>
  <si>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</si>
  <si>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</si>
  <si>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</si>
  <si>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</si>
  <si>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</si>
  <si>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</si>
  <si>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</si>
  <si>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</si>
  <si>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</si>
  <si>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</si>
  <si>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</si>
  <si>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</si>
  <si>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</si>
  <si>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</si>
  <si>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</si>
  <si>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</si>
  <si>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</si>
  <si>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</si>
  <si>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</si>
  <si>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</si>
  <si>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</si>
  <si>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</si>
  <si>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</si>
  <si>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</si>
  <si>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</si>
  <si>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</si>
  <si>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</si>
  <si>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</si>
  <si>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</si>
  <si>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</si>
  <si>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</si>
  <si>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</si>
  <si>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</si>
  <si>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</si>
  <si>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</si>
  <si>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</si>
  <si>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</si>
  <si>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</si>
  <si>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</si>
  <si>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</si>
  <si>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</si>
  <si>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</si>
  <si>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</si>
  <si>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</si>
  <si>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</si>
  <si>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</si>
  <si>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</si>
  <si>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</si>
  <si>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</si>
  <si>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</si>
  <si>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</si>
  <si>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</si>
  <si>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</si>
  <si>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</si>
  <si>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</si>
  <si>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</si>
  <si>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</si>
  <si>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</si>
  <si>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</si>
  <si>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</si>
  <si>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</si>
  <si>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</si>
  <si>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</si>
  <si>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</si>
  <si>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</si>
  <si>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</si>
  <si>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</si>
  <si>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</si>
  <si>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</si>
  <si>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</si>
  <si>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</si>
  <si>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</si>
  <si>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</si>
  <si>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</si>
  <si>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</si>
  <si>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</si>
  <si>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</si>
  <si>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</si>
  <si>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</si>
  <si>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</si>
  <si>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</si>
  <si>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</si>
  <si>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</si>
  <si>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</si>
  <si>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</si>
  <si>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</si>
  <si>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</si>
  <si>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</si>
  <si>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</si>
  <si>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</si>
  <si>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</si>
  <si>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</si>
  <si>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</si>
  <si>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</si>
  <si>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</si>
  <si>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</si>
  <si>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</si>
  <si>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</si>
  <si>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</si>
  <si>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</si>
  <si>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</si>
  <si>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</si>
  <si>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</si>
  <si>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</si>
  <si>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</si>
  <si>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</si>
  <si>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</si>
  <si>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</si>
  <si>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</si>
  <si>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</si>
  <si>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</si>
  <si>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</si>
  <si>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</si>
  <si>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</si>
  <si>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</si>
  <si>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</si>
  <si>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</si>
  <si>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</si>
  <si>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</si>
  <si>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</si>
  <si>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</si>
  <si>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</si>
  <si>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</si>
  <si>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</si>
  <si>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</si>
  <si>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</si>
  <si>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</si>
  <si>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</si>
  <si>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</si>
  <si>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</si>
  <si>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</si>
  <si>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</si>
  <si>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</si>
  <si>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</si>
  <si>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</si>
  <si>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</si>
  <si>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</si>
  <si>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</si>
  <si>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</si>
  <si>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</si>
  <si>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</si>
  <si>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</si>
  <si>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</si>
  <si>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</si>
  <si>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</si>
  <si>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</si>
  <si>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</si>
  <si>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</si>
  <si>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</si>
  <si>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</si>
  <si>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</si>
  <si>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</si>
  <si>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</si>
  <si>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</si>
  <si>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</si>
  <si>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</si>
  <si>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</si>
  <si>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</si>
  <si>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</si>
  <si>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</si>
  <si>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</si>
  <si>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</si>
  <si>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</si>
  <si>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</si>
  <si>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</si>
  <si>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</si>
  <si>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</si>
  <si>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</si>
  <si>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</si>
  <si>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</si>
  <si>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</si>
  <si>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</si>
  <si>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</si>
  <si>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</si>
  <si>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</si>
  <si>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</si>
  <si>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</si>
  <si>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</si>
  <si>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</si>
  <si>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</si>
  <si>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</si>
  <si>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</si>
  <si>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</si>
  <si>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</si>
  <si>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</si>
  <si>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</si>
  <si>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</si>
  <si>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</si>
  <si>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</si>
  <si>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</si>
  <si>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</si>
  <si>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</si>
  <si>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</si>
  <si>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</si>
  <si>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</si>
  <si>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</si>
  <si>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</si>
  <si>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</si>
  <si>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</si>
  <si>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</si>
  <si>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</si>
  <si>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</si>
  <si>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</si>
  <si>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</si>
  <si>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</si>
  <si>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</si>
  <si>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</si>
  <si>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</si>
  <si>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</si>
  <si>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</si>
  <si>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</si>
  <si>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</si>
  <si>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</si>
  <si>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</si>
  <si>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</si>
  <si>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</si>
  <si>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</si>
  <si>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</si>
  <si>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</si>
  <si>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</si>
  <si>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</si>
  <si>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</si>
  <si>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</si>
  <si>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</si>
  <si>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</si>
  <si>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</si>
  <si>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</si>
  <si>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</si>
  <si>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</si>
  <si>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</si>
  <si>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</si>
  <si>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</si>
  <si>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</si>
  <si>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</si>
  <si>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</si>
  <si>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</si>
  <si>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</si>
  <si>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</si>
  <si>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</si>
  <si>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</si>
  <si>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</si>
  <si>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</si>
  <si>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</si>
  <si>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</si>
  <si>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</si>
  <si>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</si>
  <si>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</si>
  <si>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</si>
  <si>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</si>
  <si>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</si>
  <si>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</si>
  <si>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</si>
  <si>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</si>
  <si>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</si>
  <si>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</si>
  <si>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</si>
  <si>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</si>
  <si>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</si>
  <si>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</si>
  <si>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</si>
  <si>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</si>
  <si>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</si>
  <si>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</si>
  <si>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</si>
  <si>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</si>
  <si>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</si>
  <si>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</si>
  <si>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</si>
  <si>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</si>
  <si>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</si>
  <si>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</si>
  <si>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</si>
  <si>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</si>
  <si>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</si>
  <si>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</si>
  <si>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</si>
  <si>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</si>
  <si>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</si>
  <si>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</si>
  <si>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</si>
  <si>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</si>
  <si>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</si>
  <si>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</si>
  <si>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</si>
  <si>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</si>
  <si>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</si>
  <si>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</si>
  <si>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</si>
  <si>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</si>
  <si>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</si>
  <si>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</si>
  <si>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</si>
  <si>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</si>
  <si>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</si>
  <si>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</si>
  <si>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</si>
  <si>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</si>
  <si>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</si>
  <si>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</si>
  <si>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</si>
  <si>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</si>
  <si>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</si>
  <si>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</si>
  <si>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</si>
  <si>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</si>
  <si>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</si>
  <si>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</si>
  <si>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</si>
  <si>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</si>
  <si>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</si>
  <si>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</si>
  <si>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</si>
  <si>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</si>
  <si>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</si>
  <si>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</si>
  <si>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</si>
  <si>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</si>
  <si>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</si>
  <si>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</si>
  <si>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</si>
  <si>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</si>
  <si>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</si>
  <si>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</si>
  <si>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</si>
  <si>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</si>
  <si>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</si>
  <si>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</si>
  <si>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</si>
  <si>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</si>
  <si>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</si>
  <si>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</si>
  <si>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</si>
  <si>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</si>
  <si>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</si>
  <si>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</si>
  <si>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</si>
  <si>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</si>
  <si>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</si>
  <si>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</si>
  <si>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</si>
  <si>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</si>
  <si>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</si>
  <si>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</si>
  <si>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</si>
  <si>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</si>
  <si>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</si>
  <si>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</si>
  <si>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</si>
  <si>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</si>
  <si>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</si>
  <si>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</si>
  <si>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</si>
  <si>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</si>
  <si>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</si>
  <si>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</si>
  <si>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</si>
  <si>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</si>
  <si>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</si>
  <si>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</si>
  <si>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</si>
  <si>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</si>
  <si>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</si>
  <si>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</si>
  <si>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</si>
  <si>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</si>
  <si>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</si>
  <si>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</si>
  <si>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</si>
  <si>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</si>
  <si>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</si>
  <si>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</si>
  <si>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</si>
  <si>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</si>
  <si>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</si>
  <si>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</si>
  <si>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</si>
  <si>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</si>
  <si>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</si>
  <si>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</si>
  <si>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</si>
  <si>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</si>
  <si>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</si>
  <si>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</si>
  <si>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</si>
  <si>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</si>
  <si>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</si>
  <si>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</si>
  <si>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</si>
  <si>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</si>
  <si>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</si>
  <si>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</si>
  <si>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</si>
  <si>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</si>
  <si>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</si>
  <si>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</si>
  <si>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</si>
  <si>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</si>
  <si>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</si>
  <si>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</si>
  <si>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</si>
  <si>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</si>
  <si>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</si>
  <si>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</si>
  <si>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</si>
  <si>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</si>
  <si>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</si>
  <si>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</si>
  <si>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</si>
  <si>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</si>
  <si>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</si>
  <si>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</si>
  <si>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</si>
  <si>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</si>
  <si>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</si>
  <si>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</si>
  <si>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</si>
  <si>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</si>
  <si>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</si>
  <si>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</si>
  <si>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</si>
  <si>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</si>
  <si>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</si>
  <si>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</si>
  <si>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</si>
  <si>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</si>
  <si>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</si>
  <si>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</si>
  <si>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</si>
  <si>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</si>
  <si>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</si>
  <si>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</si>
  <si>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</si>
  <si>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</si>
  <si>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</si>
  <si>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</si>
  <si>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</si>
  <si>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</si>
  <si>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</si>
  <si>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</si>
  <si>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</si>
  <si>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</si>
  <si>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</si>
  <si>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</si>
  <si>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</si>
  <si>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</si>
  <si>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</si>
  <si>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</si>
  <si>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</si>
  <si>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</si>
  <si>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</si>
  <si>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</si>
  <si>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</si>
  <si>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</si>
  <si>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</si>
  <si>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</si>
  <si>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</si>
  <si>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</si>
  <si>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</si>
  <si>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</si>
  <si>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</si>
  <si>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</si>
  <si>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</si>
  <si>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</si>
  <si>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</si>
  <si>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</si>
  <si>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</si>
  <si>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</si>
  <si>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</si>
  <si>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</si>
  <si>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</si>
  <si>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</si>
  <si>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</si>
  <si>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</si>
  <si>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</si>
  <si>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</si>
  <si>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</si>
  <si>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</si>
  <si>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</si>
  <si>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</si>
  <si>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</si>
  <si>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</si>
  <si>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</si>
  <si>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</si>
  <si>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</si>
  <si>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</si>
  <si>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</si>
  <si>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</si>
  <si>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</si>
  <si>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</si>
  <si>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</si>
  <si>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</si>
  <si>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</si>
  <si>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</si>
  <si>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</si>
  <si>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</si>
  <si>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</si>
  <si>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</si>
  <si>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</si>
  <si>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</si>
  <si>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</si>
  <si>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</si>
  <si>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</si>
  <si>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</si>
  <si>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</si>
  <si>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</si>
  <si>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</si>
  <si>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</si>
  <si>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</si>
  <si>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</si>
  <si>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</si>
  <si>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</si>
  <si>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</si>
  <si>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</si>
  <si>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</si>
  <si>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</si>
  <si>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</si>
  <si>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</si>
  <si>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</si>
  <si>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</si>
  <si>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</si>
  <si>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</si>
  <si>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</si>
  <si>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</si>
  <si>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</si>
  <si>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</si>
  <si>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</si>
  <si>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</si>
  <si>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</si>
  <si>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</si>
  <si>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</si>
  <si>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</si>
  <si>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</si>
  <si>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</si>
  <si>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</si>
  <si>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</si>
  <si>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</si>
  <si>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</si>
  <si>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</si>
  <si>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</si>
  <si>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</si>
  <si>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</si>
  <si>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</si>
  <si>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</si>
  <si>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</si>
  <si>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</si>
  <si>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</si>
  <si>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</si>
  <si>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</si>
  <si>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</si>
  <si>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</si>
  <si>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</si>
  <si>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</si>
  <si>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</si>
  <si>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</si>
  <si>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</si>
  <si>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</si>
  <si>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</si>
  <si>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</si>
  <si>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</si>
  <si>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</si>
  <si>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</si>
  <si>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</si>
  <si>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</si>
  <si>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</si>
  <si>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</si>
  <si>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</si>
  <si>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</si>
  <si>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</si>
  <si>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</si>
  <si>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</si>
  <si>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</si>
  <si>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</si>
  <si>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</si>
  <si>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</si>
  <si>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</si>
  <si>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</si>
  <si>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</si>
  <si>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</si>
  <si>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</si>
  <si>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</si>
  <si>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</si>
  <si>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</si>
  <si>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</si>
  <si>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</si>
  <si>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</si>
  <si>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</si>
  <si>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</si>
  <si>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</si>
  <si>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</si>
  <si>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</si>
  <si>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</si>
  <si>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</si>
  <si>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</si>
  <si>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</si>
  <si>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</si>
  <si>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</si>
  <si>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</si>
  <si>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</si>
  <si>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</si>
  <si>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</si>
  <si>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</si>
  <si>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</si>
  <si>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</si>
  <si>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</si>
  <si>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</si>
  <si>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</si>
  <si>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</si>
  <si>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</si>
  <si>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</si>
  <si>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</si>
  <si>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</si>
  <si>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</si>
  <si>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</si>
  <si>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</si>
  <si>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</si>
  <si>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</si>
  <si>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</si>
  <si>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</si>
  <si>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</si>
  <si>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</si>
  <si>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</si>
  <si>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</si>
  <si>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</si>
  <si>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</si>
  <si>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</si>
  <si>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</si>
  <si>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</si>
  <si>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</si>
  <si>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</si>
  <si>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</si>
  <si>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</si>
  <si>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</si>
  <si>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</si>
  <si>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</si>
  <si>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</si>
  <si>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</si>
  <si>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</si>
  <si>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</si>
  <si>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</si>
  <si>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</si>
  <si>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</si>
  <si>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</si>
  <si>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</si>
  <si>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</si>
  <si>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</si>
  <si>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</si>
  <si>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</si>
  <si>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</si>
  <si>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</si>
  <si>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</si>
  <si>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</si>
  <si>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</si>
  <si>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</si>
  <si>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</si>
  <si>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</si>
  <si>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</si>
  <si>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</si>
  <si>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</si>
  <si>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</si>
  <si>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</si>
  <si>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</si>
  <si>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</si>
  <si>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</si>
  <si>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</si>
  <si>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</si>
  <si>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</si>
  <si>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</si>
  <si>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</si>
  <si>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</si>
  <si>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</si>
  <si>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</si>
  <si>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</si>
  <si>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</si>
  <si>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</si>
  <si>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</si>
  <si>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</si>
  <si>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</si>
  <si>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</si>
  <si>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</si>
  <si>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</si>
  <si>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</si>
  <si>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</si>
  <si>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</si>
  <si>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</si>
  <si>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</si>
  <si>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</si>
  <si>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</si>
  <si>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</si>
  <si>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</si>
  <si>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</si>
  <si>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</si>
  <si>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</si>
  <si>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</si>
  <si>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</si>
  <si>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</si>
  <si>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</si>
  <si>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</si>
  <si>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</si>
  <si>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</si>
  <si>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</si>
  <si>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</si>
  <si>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</si>
  <si>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</si>
  <si>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</si>
  <si>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</si>
  <si>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</si>
  <si>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</si>
  <si>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</si>
  <si>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</si>
  <si>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</si>
  <si>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</si>
  <si>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</si>
  <si>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</si>
  <si>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</si>
  <si>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</si>
  <si>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</si>
  <si>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</si>
  <si>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</si>
  <si>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</si>
  <si>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</si>
  <si>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</si>
  <si>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</si>
  <si>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</si>
  <si>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</si>
  <si>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</si>
  <si>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</si>
  <si>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</si>
  <si>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</si>
  <si>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</si>
  <si>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</si>
  <si>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</si>
  <si>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</si>
  <si>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</si>
  <si>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</si>
  <si>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</si>
  <si>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</si>
  <si>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</si>
  <si>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</si>
  <si>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</si>
  <si>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</si>
  <si>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</si>
  <si>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</si>
  <si>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</si>
  <si>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</si>
  <si>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</si>
  <si>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</si>
  <si>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</si>
  <si>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</si>
  <si>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</si>
  <si>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</si>
  <si>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</si>
  <si>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</si>
  <si>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</si>
  <si>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</si>
  <si>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</si>
  <si>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</si>
  <si>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</si>
  <si>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</si>
  <si>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</si>
  <si>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</si>
  <si>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</si>
  <si>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</si>
  <si>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</si>
  <si>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</si>
  <si>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</si>
  <si>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</si>
  <si>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</si>
  <si>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</si>
  <si>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</si>
  <si>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</si>
  <si>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</si>
  <si>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</si>
  <si>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</si>
  <si>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</si>
  <si>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</si>
  <si>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</si>
  <si>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</si>
  <si>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</si>
  <si>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</si>
  <si>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</si>
  <si>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</si>
  <si>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</si>
  <si>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</si>
  <si>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</si>
  <si>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</si>
  <si>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</si>
  <si>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</si>
  <si>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</si>
  <si>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</si>
  <si>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</si>
  <si>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</si>
  <si>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</si>
  <si>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</si>
  <si>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</si>
  <si>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</si>
  <si>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</si>
  <si>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</si>
  <si>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</si>
  <si>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</si>
  <si>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</si>
  <si>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</si>
  <si>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</si>
  <si>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</si>
  <si>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</si>
  <si>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</si>
  <si>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</si>
  <si>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</si>
  <si>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</si>
  <si>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</si>
  <si>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</si>
  <si>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</si>
  <si>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</si>
  <si>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</si>
  <si>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</si>
  <si>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</si>
  <si>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</si>
  <si>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</si>
  <si>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</si>
  <si>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</si>
  <si>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</si>
  <si>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</si>
  <si>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</si>
  <si>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</si>
  <si>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</si>
  <si>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</si>
  <si>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</si>
  <si>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</si>
  <si>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</si>
  <si>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</si>
  <si>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</si>
  <si>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</si>
  <si>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</si>
  <si>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</si>
  <si>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</si>
  <si>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</si>
  <si>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</si>
  <si>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</si>
  <si>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</si>
  <si>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</si>
  <si>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</si>
  <si>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</si>
  <si>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</si>
  <si>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</si>
  <si>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</si>
  <si>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</si>
  <si>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</si>
  <si>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</si>
  <si>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</si>
  <si>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</si>
  <si>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</si>
  <si>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</si>
  <si>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</si>
  <si>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</si>
  <si>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</si>
  <si>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</si>
  <si>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</si>
  <si>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</si>
  <si>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</si>
  <si>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</si>
  <si>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</si>
  <si>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</si>
  <si>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</si>
  <si>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</si>
  <si>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</si>
  <si>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</si>
  <si>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</si>
  <si>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</si>
  <si>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</si>
  <si>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</si>
  <si>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</si>
  <si>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</si>
  <si>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</si>
  <si>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</si>
  <si>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</si>
  <si>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</si>
  <si>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</si>
  <si>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</si>
  <si>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</si>
  <si>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</si>
  <si>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</si>
  <si>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</si>
  <si>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</si>
  <si>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</si>
  <si>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</si>
  <si>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</si>
  <si>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</si>
  <si>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</si>
  <si>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</si>
  <si>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</si>
  <si>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</si>
  <si>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</si>
  <si>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</si>
  <si>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</si>
  <si>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</si>
  <si>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</si>
  <si>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</si>
  <si>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</si>
  <si>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</si>
  <si>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</si>
  <si>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</si>
  <si>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</si>
  <si>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</si>
  <si>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</si>
  <si>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</si>
  <si>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</si>
  <si>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</si>
  <si>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</si>
  <si>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</si>
  <si>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</si>
  <si>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</si>
  <si>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</si>
  <si>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</si>
  <si>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</si>
  <si>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</si>
  <si>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</si>
  <si>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</si>
  <si>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</si>
  <si>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</si>
  <si>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</si>
  <si>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</si>
  <si>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</si>
  <si>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</si>
  <si>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</si>
  <si>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</si>
  <si>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</si>
  <si>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</si>
  <si>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</si>
  <si>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</si>
  <si>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</si>
  <si>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</si>
  <si>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</si>
  <si>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</si>
  <si>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</si>
  <si>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</si>
  <si>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</si>
  <si>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</si>
  <si>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</si>
  <si>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</si>
  <si>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</si>
  <si>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</si>
  <si>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</si>
  <si>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</si>
  <si>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</si>
  <si>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</si>
  <si>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</si>
  <si>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</si>
  <si>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</si>
  <si>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</si>
  <si>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</si>
  <si>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</si>
  <si>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</si>
  <si>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</si>
  <si>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</si>
  <si>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</si>
  <si>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</si>
  <si>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</si>
  <si>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</si>
  <si>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</si>
  <si>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</si>
  <si>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</si>
  <si>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</si>
  <si>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</si>
  <si>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</si>
  <si>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</si>
  <si>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</si>
  <si>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</si>
  <si>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</si>
  <si>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</si>
  <si>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</si>
  <si>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</si>
  <si>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</si>
  <si>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</si>
  <si>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</si>
  <si>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</si>
  <si>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</si>
  <si>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</si>
  <si>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</si>
  <si>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</si>
  <si>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</si>
  <si>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</si>
  <si>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</si>
  <si>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</si>
  <si>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</si>
  <si>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</si>
  <si>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</si>
  <si>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</si>
  <si>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</si>
  <si>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</si>
  <si>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</si>
  <si>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</si>
  <si>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</si>
  <si>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</si>
  <si>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</si>
  <si>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</si>
  <si>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</si>
  <si>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</si>
  <si>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</si>
  <si>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</si>
  <si>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</si>
  <si>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</si>
  <si>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</si>
  <si>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</si>
  <si>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</si>
  <si>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</si>
  <si>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</si>
  <si>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</si>
  <si>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</si>
  <si>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</si>
  <si>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</si>
  <si>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</si>
  <si>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</si>
  <si>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</si>
  <si>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</si>
  <si>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</si>
  <si>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</si>
  <si>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</si>
  <si>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</si>
  <si>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</si>
  <si>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</si>
  <si>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</si>
  <si>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</si>
  <si>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</si>
  <si>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</si>
  <si>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</si>
  <si>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</si>
  <si>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</si>
  <si>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</si>
  <si>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</si>
  <si>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</si>
  <si>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</si>
  <si>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</si>
  <si>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</si>
  <si>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</si>
  <si>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</si>
  <si>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</si>
  <si>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</si>
  <si>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</si>
  <si>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</si>
  <si>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</si>
  <si>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</si>
  <si>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</si>
  <si>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</si>
  <si>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</si>
  <si>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</si>
  <si>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</si>
  <si>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</si>
  <si>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</si>
  <si>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</si>
  <si>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</si>
  <si>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</si>
  <si>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</si>
  <si>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</si>
  <si>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</si>
  <si>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</si>
  <si>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</si>
  <si>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</si>
  <si>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</si>
  <si>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</si>
  <si>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</si>
  <si>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</si>
  <si>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</si>
  <si>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</si>
  <si>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</si>
  <si>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</si>
  <si>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</si>
  <si>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</si>
  <si>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</si>
  <si>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</si>
  <si>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</si>
  <si>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</si>
  <si>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</si>
  <si>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</si>
  <si>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</si>
  <si>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</si>
  <si>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</si>
  <si>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</si>
  <si>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</si>
  <si>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</si>
  <si>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</si>
  <si>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</si>
  <si>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</si>
  <si>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</si>
  <si>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</si>
  <si>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</si>
  <si>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</si>
  <si>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</si>
  <si>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</si>
  <si>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</si>
  <si>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</si>
  <si>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</si>
  <si>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</si>
  <si>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</si>
  <si>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</si>
  <si>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</si>
  <si>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</si>
  <si>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</si>
  <si>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</si>
  <si>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</si>
  <si>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</si>
  <si>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</si>
  <si>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</si>
  <si>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</si>
  <si>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</si>
  <si>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</si>
  <si>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</si>
  <si>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</si>
  <si>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</si>
  <si>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</si>
  <si>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</si>
  <si>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</si>
  <si>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</si>
  <si>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</si>
  <si>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</si>
  <si>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</si>
  <si>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</si>
  <si>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</si>
  <si>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</si>
  <si>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</si>
  <si>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</si>
  <si>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</si>
  <si>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</si>
  <si>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</si>
  <si>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</si>
  <si>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</si>
  <si>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</si>
  <si>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</si>
  <si>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</si>
  <si>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</si>
  <si>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</si>
  <si>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</si>
  <si>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</si>
  <si>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</si>
  <si>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</si>
  <si>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</si>
  <si>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</si>
  <si>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</si>
  <si>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</si>
  <si>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</si>
  <si>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</si>
  <si>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</si>
  <si>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</si>
  <si>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</si>
  <si>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</si>
  <si>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</si>
  <si>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</si>
  <si>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</si>
  <si>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</si>
  <si>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</si>
  <si>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</si>
  <si>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</si>
  <si>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</si>
  <si>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</si>
  <si>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</si>
  <si>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</si>
  <si>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</si>
  <si>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</si>
  <si>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</si>
  <si>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</si>
  <si>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</si>
  <si>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</si>
  <si>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</si>
  <si>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</si>
  <si>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</si>
  <si>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</si>
  <si>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</si>
  <si>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</si>
  <si>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</si>
  <si>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</si>
  <si>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</si>
  <si>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</si>
  <si>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</si>
  <si>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</si>
  <si>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</si>
  <si>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</si>
  <si>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</si>
  <si>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</si>
  <si>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</si>
  <si>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</si>
  <si>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</si>
  <si>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</si>
  <si>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</si>
  <si>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</si>
  <si>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</si>
  <si>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</si>
  <si>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</si>
  <si>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</si>
  <si>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</si>
  <si>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</si>
  <si>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</si>
  <si>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</si>
  <si>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</si>
  <si>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</si>
  <si>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</si>
  <si>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</si>
  <si>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</si>
  <si>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</si>
  <si>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</si>
  <si>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</si>
  <si>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</si>
  <si>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</si>
  <si>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</si>
  <si>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</si>
  <si>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</si>
  <si>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</si>
  <si>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</si>
  <si>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</si>
  <si>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</si>
  <si>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</si>
  <si>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</si>
  <si>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</si>
  <si>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</si>
  <si>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</si>
  <si>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</si>
  <si>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</si>
  <si>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</si>
  <si>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</si>
  <si>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</si>
  <si>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</si>
  <si>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</si>
  <si>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</si>
  <si>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</si>
  <si>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</si>
  <si>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</si>
  <si>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</si>
  <si>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</si>
  <si>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</si>
  <si>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</si>
  <si>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</si>
  <si>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</si>
  <si>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</si>
  <si>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</si>
  <si>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</si>
  <si>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</si>
  <si>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</si>
  <si>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</si>
  <si>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</si>
  <si>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</si>
  <si>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</si>
  <si>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</si>
  <si>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</si>
  <si>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</si>
  <si>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</si>
  <si>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</si>
  <si>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</si>
  <si>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</si>
  <si>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</si>
  <si>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</si>
  <si>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</si>
  <si>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</si>
  <si>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</si>
  <si>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</si>
  <si>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</si>
  <si>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</si>
  <si>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</si>
  <si>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</si>
  <si>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</si>
  <si>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</si>
  <si>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</si>
  <si>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</si>
  <si>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</si>
  <si>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</si>
  <si>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</si>
  <si>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</si>
  <si>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</si>
  <si>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</si>
  <si>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</si>
  <si>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</si>
  <si>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</si>
  <si>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</si>
  <si>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</si>
  <si>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</si>
  <si>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</si>
  <si>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</si>
  <si>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</si>
  <si>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</si>
  <si>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</si>
  <si>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</si>
  <si>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</si>
  <si>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</si>
  <si>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</si>
  <si>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</si>
  <si>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</si>
  <si>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</si>
  <si>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</si>
  <si>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</si>
  <si>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</si>
  <si>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</si>
  <si>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</si>
  <si>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</si>
  <si>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</si>
  <si>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</si>
  <si>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</si>
  <si>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</si>
  <si>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</si>
  <si>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</si>
  <si>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</si>
  <si>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</si>
  <si>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</si>
  <si>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</si>
  <si>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</si>
  <si>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</si>
  <si>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</si>
  <si>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</si>
  <si>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</si>
  <si>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</si>
  <si>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</si>
  <si>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</si>
  <si>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</si>
  <si>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</si>
  <si>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</si>
  <si>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</si>
  <si>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</si>
  <si>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</si>
  <si>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</si>
  <si>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</si>
  <si>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</si>
  <si>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</si>
  <si>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</si>
  <si>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</si>
  <si>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</si>
  <si>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</si>
  <si>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</si>
  <si>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</si>
  <si>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</si>
  <si>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</si>
  <si>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</si>
  <si>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</si>
  <si>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</si>
  <si>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</si>
  <si>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</si>
  <si>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</si>
  <si>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</si>
  <si>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</si>
  <si>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</si>
  <si>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</si>
  <si>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</si>
  <si>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</si>
  <si>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</si>
  <si>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</si>
  <si>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</si>
  <si>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</si>
  <si>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</si>
  <si>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</si>
  <si>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</si>
  <si>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</si>
  <si>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</si>
  <si>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</si>
  <si>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</si>
  <si>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</si>
  <si>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</si>
  <si>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</si>
  <si>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</si>
  <si>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</si>
  <si>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</si>
  <si>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</si>
  <si>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</si>
  <si>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</si>
  <si>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</si>
  <si>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</si>
  <si>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</si>
  <si>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</si>
  <si>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</si>
  <si>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</si>
  <si>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</si>
  <si>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</si>
  <si>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</si>
  <si>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</si>
  <si>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</si>
  <si>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</si>
  <si>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</si>
  <si>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</si>
  <si>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</si>
  <si>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</si>
  <si>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</si>
  <si>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</si>
  <si>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</si>
  <si>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</si>
  <si>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</si>
  <si>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</si>
  <si>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</si>
  <si>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</si>
  <si>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</si>
  <si>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</si>
  <si>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</si>
  <si>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</si>
  <si>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</si>
  <si>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</si>
  <si>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</si>
  <si>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</si>
  <si>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</si>
  <si>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</si>
  <si>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</si>
  <si>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</si>
  <si>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</si>
  <si>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</si>
  <si>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</si>
  <si>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</si>
  <si>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</si>
  <si>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</si>
  <si>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</si>
  <si>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</si>
  <si>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</si>
  <si>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</si>
  <si>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</si>
  <si>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</si>
  <si>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</si>
  <si>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</si>
  <si>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</si>
  <si>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</si>
  <si>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</si>
  <si>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</si>
  <si>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</si>
  <si>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</si>
  <si>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</si>
  <si>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</si>
  <si>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</si>
  <si>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</si>
  <si>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</si>
  <si>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</si>
  <si>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</si>
  <si>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</si>
  <si>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</si>
  <si>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</si>
  <si>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</si>
  <si>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</si>
  <si>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</si>
  <si>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</si>
  <si>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</si>
  <si>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</si>
  <si>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</si>
  <si>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</si>
  <si>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</si>
  <si>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</si>
  <si>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</si>
  <si>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</si>
  <si>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</si>
  <si>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</si>
  <si>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</si>
  <si>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</si>
  <si>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</si>
  <si>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</si>
  <si>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</si>
  <si>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</si>
  <si>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</si>
  <si>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</si>
  <si>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</si>
  <si>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</si>
  <si>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</si>
  <si>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</si>
  <si>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</si>
  <si>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</si>
  <si>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</si>
  <si>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</si>
  <si>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</si>
  <si>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</si>
  <si>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</si>
  <si>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</si>
  <si>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</si>
  <si>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</si>
  <si>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</si>
  <si>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</si>
  <si>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</si>
  <si>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</si>
  <si>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</si>
  <si>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</si>
  <si>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</si>
  <si>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</si>
  <si>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</si>
  <si>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</si>
  <si>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</si>
  <si>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</si>
  <si>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</si>
  <si>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</si>
  <si>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</si>
  <si>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</si>
  <si>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</si>
  <si>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</si>
  <si>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</si>
  <si>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</si>
  <si>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</si>
  <si>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</si>
  <si>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</si>
  <si>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</si>
  <si>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</si>
  <si>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</si>
  <si>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</si>
  <si>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</si>
  <si>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</si>
  <si>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</si>
  <si>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</si>
  <si>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</si>
  <si>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</si>
  <si>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</si>
  <si>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</si>
  <si>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</si>
  <si>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</si>
  <si>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</si>
  <si>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</si>
  <si>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</si>
  <si>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</si>
  <si>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</si>
  <si>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</si>
  <si>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</si>
  <si>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</si>
  <si>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</si>
  <si>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</si>
  <si>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</si>
  <si>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</si>
  <si>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</si>
  <si>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</si>
  <si>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</si>
  <si>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</si>
  <si>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</si>
  <si>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</si>
  <si>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</si>
  <si>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</si>
  <si>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</si>
  <si>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</si>
  <si>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</si>
  <si>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</si>
  <si>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</si>
  <si>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</si>
  <si>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</si>
  <si>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</si>
  <si>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</si>
  <si>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</si>
  <si>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</si>
  <si>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</si>
  <si>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</si>
  <si>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</si>
  <si>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</si>
  <si>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</si>
  <si>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</si>
  <si>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</si>
  <si>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</si>
  <si>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</si>
  <si>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</si>
  <si>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</si>
  <si>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</si>
  <si>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</si>
  <si>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</si>
  <si>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</si>
  <si>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</si>
  <si>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</si>
  <si>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</si>
  <si>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</si>
  <si>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</si>
  <si>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</si>
  <si>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</si>
  <si>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</si>
  <si>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</si>
  <si>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</si>
  <si>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</si>
  <si>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</si>
  <si>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</si>
  <si>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</si>
  <si>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</si>
  <si>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</si>
  <si>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</si>
  <si>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</si>
  <si>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</si>
  <si>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</si>
  <si>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</si>
  <si>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</si>
  <si>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</si>
  <si>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</si>
  <si>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</si>
  <si>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</si>
  <si>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</si>
  <si>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</si>
  <si>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</si>
  <si>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</si>
  <si>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</si>
  <si>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</si>
  <si>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</si>
  <si>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</si>
  <si>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</si>
  <si>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</si>
  <si>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</si>
  <si>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</si>
  <si>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</si>
  <si>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</si>
  <si>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</si>
  <si>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</si>
  <si>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</si>
  <si>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</si>
  <si>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</si>
  <si>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</si>
  <si>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</si>
  <si>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</si>
  <si>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</si>
  <si>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</si>
  <si>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</si>
  <si>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</si>
  <si>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</si>
  <si>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</si>
  <si>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</si>
  <si>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</si>
  <si>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</si>
  <si>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</si>
  <si>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</si>
  <si>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</si>
  <si>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</si>
  <si>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</si>
  <si>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</si>
  <si>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</si>
  <si>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</si>
  <si>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</si>
  <si>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</si>
  <si>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</si>
  <si>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</si>
  <si>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</si>
  <si>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</si>
  <si>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</si>
  <si>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</si>
  <si>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</si>
  <si>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</si>
  <si>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</si>
  <si>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</si>
  <si>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</si>
  <si>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</si>
  <si>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</si>
  <si>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</si>
  <si>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</si>
  <si>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</si>
  <si>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</si>
  <si>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</si>
  <si>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</si>
  <si>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</si>
  <si>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</si>
  <si>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</si>
  <si>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</si>
  <si>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</si>
  <si>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</si>
  <si>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</si>
  <si>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</si>
  <si>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</si>
  <si>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</si>
  <si>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</si>
  <si>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</si>
  <si>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</si>
  <si>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</si>
  <si>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</si>
  <si>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</si>
  <si>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</si>
  <si>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</si>
  <si>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</si>
  <si>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</si>
  <si>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</si>
  <si>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</si>
  <si>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</si>
  <si>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</si>
  <si>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</si>
  <si>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</si>
  <si>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</si>
  <si>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</si>
  <si>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</si>
  <si>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</si>
  <si>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</si>
  <si>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</si>
  <si>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</si>
  <si>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</si>
  <si>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</si>
  <si>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</si>
  <si>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</si>
  <si>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</si>
  <si>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</si>
  <si>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</si>
  <si>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</si>
  <si>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</si>
  <si>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</si>
  <si>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</si>
  <si>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</si>
  <si>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</si>
  <si>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</si>
  <si>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</si>
  <si>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</si>
  <si>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</si>
  <si>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</si>
  <si>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</si>
  <si>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</si>
  <si>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</si>
  <si>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</si>
  <si>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</si>
  <si>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</si>
  <si>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</si>
  <si>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</si>
  <si>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</si>
  <si>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</si>
  <si>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</si>
  <si>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</si>
  <si>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</si>
  <si>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</si>
  <si>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</si>
  <si>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</si>
  <si>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</si>
  <si>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</si>
  <si>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</si>
  <si>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</si>
  <si>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</si>
  <si>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</si>
  <si>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</si>
  <si>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</si>
  <si>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</si>
  <si>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</si>
  <si>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</si>
  <si>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</si>
  <si>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</si>
  <si>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</si>
  <si>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</si>
  <si>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</si>
  <si>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</si>
  <si>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</si>
  <si>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</si>
  <si>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</si>
  <si>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</si>
  <si>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</si>
  <si>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</si>
  <si>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</si>
  <si>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</si>
  <si>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</si>
  <si>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</si>
  <si>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</si>
  <si>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</si>
  <si>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</si>
  <si>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</si>
  <si>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</si>
  <si>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</si>
  <si>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</si>
  <si>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</si>
  <si>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</si>
  <si>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</si>
  <si>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</si>
  <si>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</si>
  <si>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</si>
  <si>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</si>
  <si>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</si>
  <si>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</si>
  <si>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</si>
  <si>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</si>
  <si>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</si>
  <si>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</si>
  <si>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</si>
  <si>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</si>
  <si>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</si>
  <si>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</si>
  <si>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</si>
  <si>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</si>
  <si>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</si>
  <si>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</si>
  <si>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</si>
  <si>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</si>
  <si>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</si>
  <si>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</si>
  <si>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</si>
  <si>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</si>
  <si>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</si>
  <si>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</si>
  <si>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</si>
  <si>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</si>
  <si>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</si>
  <si>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</si>
  <si>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</si>
  <si>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</si>
  <si>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</si>
  <si>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</si>
  <si>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</si>
  <si>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</si>
  <si>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</si>
  <si>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</si>
  <si>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</si>
  <si>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</si>
  <si>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</si>
  <si>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</si>
  <si>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</si>
  <si>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</si>
  <si>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</si>
  <si>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</si>
  <si>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</si>
  <si>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</si>
  <si>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</si>
  <si>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</si>
  <si>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</si>
  <si>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</si>
  <si>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</si>
  <si>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</si>
  <si>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</si>
  <si>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</si>
  <si>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</si>
  <si>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</si>
  <si>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</si>
  <si>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</si>
  <si>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</si>
  <si>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</si>
  <si>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</si>
  <si>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</si>
  <si>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</si>
  <si>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</si>
  <si>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</si>
  <si>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</si>
  <si>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</si>
  <si>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</si>
  <si>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</si>
  <si>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</si>
  <si>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</si>
  <si>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</si>
  <si>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</si>
  <si>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</si>
  <si>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</si>
  <si>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</si>
  <si>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</si>
  <si>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</si>
  <si>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</si>
  <si>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</si>
  <si>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</si>
  <si>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</si>
  <si>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</si>
  <si>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</si>
  <si>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</si>
  <si>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</si>
  <si>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</si>
  <si>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</si>
  <si>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</si>
  <si>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</si>
  <si>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</si>
  <si>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</si>
  <si>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</si>
  <si>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</si>
  <si>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</si>
  <si>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</si>
  <si>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</si>
  <si>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</si>
  <si>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</si>
  <si>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</si>
  <si>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</si>
  <si>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</si>
  <si>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</si>
  <si>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</si>
  <si>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</si>
  <si>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</si>
  <si>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</si>
  <si>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</si>
  <si>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</si>
  <si>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</si>
  <si>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</si>
  <si>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</si>
  <si>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</si>
  <si>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</si>
  <si>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</si>
  <si>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</si>
  <si>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</si>
  <si>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</si>
  <si>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</si>
  <si>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</si>
  <si>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</si>
  <si>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</si>
  <si>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</si>
  <si>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</si>
  <si>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</si>
  <si>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</si>
  <si>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</si>
  <si>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</si>
  <si>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</si>
  <si>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</si>
  <si>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</si>
  <si>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</si>
  <si>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</si>
  <si>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</si>
  <si>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</si>
  <si>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</si>
  <si>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</si>
  <si>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</si>
  <si>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</si>
  <si>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</si>
  <si>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</si>
  <si>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</si>
  <si>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</si>
  <si>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</si>
  <si>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</si>
  <si>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</si>
  <si>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</si>
  <si>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</si>
  <si>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</si>
  <si>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</si>
  <si>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</si>
  <si>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</si>
  <si>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</si>
  <si>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</si>
  <si>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</si>
  <si>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</si>
  <si>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</si>
  <si>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</si>
  <si>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</si>
  <si>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</si>
  <si>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</si>
  <si>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</si>
  <si>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</si>
  <si>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</si>
  <si>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</si>
  <si>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</si>
  <si>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</si>
  <si>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</si>
  <si>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</si>
  <si>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</si>
  <si>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</si>
  <si>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</si>
  <si>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</si>
  <si>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</si>
  <si>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</si>
  <si>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</si>
  <si>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</si>
  <si>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</si>
  <si>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</si>
  <si>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</si>
  <si>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</si>
  <si>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</si>
  <si>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</si>
  <si>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</si>
  <si>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</si>
  <si>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</si>
  <si>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</si>
  <si>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</si>
  <si>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</si>
  <si>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</si>
  <si>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</si>
  <si>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</si>
  <si>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</si>
  <si>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</si>
  <si>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</si>
  <si>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</si>
  <si>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</si>
  <si>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</si>
  <si>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</si>
  <si>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</si>
  <si>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</si>
  <si>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</si>
  <si>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</si>
  <si>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</si>
  <si>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</si>
  <si>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</si>
  <si>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</si>
  <si>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</si>
  <si>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</si>
  <si>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</si>
  <si>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</si>
  <si>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</si>
  <si>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</si>
  <si>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</si>
  <si>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</si>
  <si>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</si>
  <si>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</si>
  <si>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</si>
  <si>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</si>
  <si>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</si>
  <si>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</si>
  <si>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</si>
  <si>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</si>
  <si>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</si>
  <si>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</si>
  <si>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</si>
  <si>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</si>
  <si>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</si>
  <si>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</si>
  <si>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</si>
  <si>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</si>
  <si>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</si>
  <si>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</si>
  <si>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</si>
  <si>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</si>
  <si>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</si>
  <si>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</si>
  <si>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</si>
  <si>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</si>
  <si>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</si>
  <si>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</si>
  <si>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</si>
  <si>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</si>
  <si>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</si>
  <si>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</si>
  <si>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</si>
  <si>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</si>
  <si>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</si>
  <si>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</si>
  <si>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</si>
  <si>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</si>
  <si>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</si>
  <si>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</si>
  <si>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</si>
  <si>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</si>
  <si>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</si>
  <si>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</si>
  <si>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</si>
  <si>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</si>
  <si>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</si>
  <si>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</si>
  <si>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</si>
  <si>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</si>
  <si>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</si>
  <si>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</si>
  <si>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</si>
  <si>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</si>
  <si>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</si>
  <si>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</si>
  <si>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</si>
  <si>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</si>
  <si>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</si>
  <si>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</si>
  <si>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</si>
  <si>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</si>
  <si>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</si>
  <si>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</si>
  <si>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</si>
  <si>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</si>
  <si>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</si>
  <si>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</si>
  <si>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</si>
  <si>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</si>
  <si>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</si>
  <si>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</si>
  <si>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</si>
  <si>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</si>
  <si>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</si>
  <si>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</si>
  <si>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</si>
  <si>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</si>
  <si>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</si>
  <si>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</si>
  <si>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</si>
  <si>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</si>
  <si>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</si>
  <si>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</si>
  <si>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</si>
  <si>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</si>
  <si>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</si>
  <si>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</si>
  <si>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</si>
  <si>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</si>
  <si>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</si>
  <si>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</si>
  <si>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</si>
  <si>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</si>
  <si>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</si>
  <si>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</si>
  <si>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</si>
  <si>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</si>
  <si>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</si>
  <si>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</si>
  <si>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</si>
  <si>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</si>
  <si>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</si>
  <si>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</si>
  <si>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</si>
  <si>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</si>
  <si>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</si>
  <si>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</si>
  <si>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</si>
  <si>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</si>
  <si>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</si>
  <si>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</si>
  <si>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</si>
  <si>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</si>
  <si>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</si>
  <si>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</si>
  <si>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</si>
  <si>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</si>
  <si>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</si>
  <si>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</si>
  <si>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</si>
  <si>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</si>
  <si>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</si>
  <si>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</si>
  <si>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</si>
  <si>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</si>
  <si>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</si>
  <si>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</si>
  <si>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</si>
  <si>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</si>
  <si>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</si>
  <si>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</si>
  <si>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</si>
  <si>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</si>
  <si>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</si>
  <si>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</si>
  <si>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</si>
  <si>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</si>
  <si>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</si>
  <si>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</si>
  <si>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</si>
  <si>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</si>
  <si>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</si>
  <si>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</si>
  <si>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</si>
  <si>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</si>
  <si>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</si>
  <si>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</si>
  <si>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</si>
  <si>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</si>
  <si>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</si>
  <si>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</si>
  <si>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</si>
  <si>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</si>
  <si>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</si>
  <si>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</si>
  <si>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</si>
  <si>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</si>
  <si>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</si>
  <si>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</si>
  <si>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</si>
  <si>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</si>
  <si>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</si>
  <si>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</si>
  <si>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</si>
  <si>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</si>
  <si>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</si>
  <si>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</si>
  <si>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</si>
  <si>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</si>
  <si>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</si>
  <si>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</si>
  <si>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</si>
  <si>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</si>
  <si>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</si>
  <si>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</si>
  <si>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</si>
  <si>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</si>
  <si>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</si>
  <si>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</si>
  <si>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</si>
  <si>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</si>
  <si>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</si>
  <si>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</si>
  <si>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</si>
  <si>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</si>
  <si>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</si>
  <si>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</si>
  <si>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</si>
  <si>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</si>
  <si>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</si>
  <si>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</si>
  <si>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</si>
  <si>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</si>
  <si>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</si>
  <si>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</si>
  <si>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</si>
  <si>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</si>
  <si>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</si>
  <si>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</si>
  <si>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</si>
  <si>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</si>
  <si>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</si>
  <si>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</si>
  <si>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</si>
  <si>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</si>
  <si>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</si>
  <si>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</si>
  <si>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</si>
  <si>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</si>
  <si>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</si>
  <si>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</si>
  <si>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</si>
  <si>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</si>
  <si>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</si>
  <si>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</si>
  <si>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</si>
  <si>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</si>
  <si>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</si>
  <si>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</si>
  <si>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</si>
  <si>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</si>
  <si>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</si>
  <si>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</si>
  <si>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</si>
  <si>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</si>
  <si>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</si>
  <si>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</si>
  <si>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</si>
  <si>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</si>
  <si>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</si>
  <si>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</si>
  <si>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</si>
  <si>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</si>
  <si>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</si>
  <si>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</si>
  <si>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</si>
  <si>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</si>
  <si>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</si>
  <si>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</si>
  <si>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</si>
  <si>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</si>
  <si>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</si>
  <si>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</si>
  <si>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</si>
  <si>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</si>
  <si>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</si>
  <si>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</si>
  <si>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</si>
  <si>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</si>
  <si>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</si>
  <si>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</si>
  <si>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</si>
  <si>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</si>
  <si>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</si>
  <si>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</si>
  <si>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</si>
  <si>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</si>
  <si>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</si>
  <si>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</si>
  <si>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</si>
  <si>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</si>
  <si>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</si>
  <si>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</si>
  <si>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</si>
  <si>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</si>
  <si>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</si>
  <si>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</si>
  <si>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</si>
  <si>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</si>
  <si>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</si>
  <si>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</si>
  <si>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</si>
  <si>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</si>
  <si>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</si>
  <si>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</si>
  <si>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</si>
  <si>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</si>
  <si>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</si>
  <si>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</si>
  <si>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</si>
  <si>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</si>
  <si>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</si>
  <si>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</si>
  <si>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</si>
  <si>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</si>
  <si>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</si>
  <si>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</si>
  <si>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</si>
  <si>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</si>
  <si>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</si>
  <si>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</si>
  <si>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</si>
  <si>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</si>
  <si>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</si>
  <si>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</si>
  <si>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</si>
  <si>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</si>
  <si>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</si>
  <si>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</si>
  <si>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</si>
  <si>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</si>
  <si>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</si>
  <si>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</si>
  <si>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</si>
  <si>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</si>
  <si>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</si>
  <si>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</si>
  <si>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</si>
  <si>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</si>
  <si>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</si>
  <si>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</si>
  <si>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</si>
  <si>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</si>
  <si>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</si>
  <si>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</si>
  <si>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</si>
  <si>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</si>
  <si>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</si>
  <si>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</si>
  <si>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</si>
  <si>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</si>
  <si>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</si>
  <si>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</si>
  <si>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</si>
  <si>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</si>
  <si>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</si>
  <si>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</si>
  <si>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</si>
  <si>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</si>
  <si>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</si>
  <si>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</si>
  <si>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</si>
  <si>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</si>
  <si>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</si>
  <si>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</si>
  <si>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</si>
  <si>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</si>
  <si>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</si>
  <si>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</si>
  <si>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</si>
  <si>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</si>
  <si>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</si>
  <si>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</si>
  <si>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</si>
  <si>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</si>
  <si>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</si>
  <si>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</si>
  <si>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</si>
  <si>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</si>
  <si>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</si>
  <si>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</si>
  <si>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</si>
  <si>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</si>
  <si>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</si>
  <si>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</si>
  <si>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</si>
  <si>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</si>
  <si>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</si>
  <si>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</si>
  <si>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</si>
  <si>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</si>
  <si>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</si>
  <si>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</si>
  <si>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</si>
  <si>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</si>
  <si>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</si>
  <si>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</si>
  <si>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</si>
  <si>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</si>
  <si>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</si>
  <si>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</si>
  <si>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</si>
  <si>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</si>
  <si>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</si>
  <si>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</si>
  <si>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</si>
  <si>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</si>
  <si>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</si>
  <si>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</si>
  <si>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</si>
  <si>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</si>
  <si>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</si>
  <si>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</si>
  <si>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</si>
  <si>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</si>
  <si>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</si>
  <si>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</si>
  <si>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</si>
  <si>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</si>
  <si>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</si>
  <si>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</si>
  <si>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</si>
  <si>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</si>
  <si>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</si>
  <si>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</si>
  <si>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</si>
  <si>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</si>
  <si>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</si>
  <si>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</si>
  <si>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</si>
  <si>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</si>
  <si>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</si>
  <si>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</si>
  <si>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</si>
  <si>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</si>
  <si>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</si>
  <si>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</si>
  <si>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</si>
  <si>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</si>
  <si>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</si>
  <si>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</si>
  <si>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</si>
  <si>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</si>
  <si>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</si>
  <si>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</si>
  <si>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</si>
  <si>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</si>
  <si>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</si>
  <si>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</si>
  <si>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</si>
  <si>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</si>
  <si>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</si>
  <si>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</si>
  <si>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</si>
  <si>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</si>
  <si>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</si>
  <si>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</si>
  <si>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</si>
  <si>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</si>
  <si>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</si>
  <si>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</si>
  <si>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</si>
  <si>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</si>
  <si>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</si>
  <si>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</si>
  <si>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</si>
  <si>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</si>
  <si>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</si>
  <si>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</si>
  <si>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</si>
  <si>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</si>
  <si>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</si>
  <si>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</si>
  <si>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</si>
  <si>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</si>
  <si>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</si>
  <si>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</si>
  <si>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</si>
  <si>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</si>
  <si>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</si>
  <si>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</si>
  <si>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</si>
  <si>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</si>
  <si>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</si>
  <si>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</si>
  <si>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</si>
  <si>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</si>
  <si>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</si>
  <si>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</si>
  <si>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</si>
  <si>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</si>
  <si>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</si>
  <si>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</si>
  <si>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</si>
  <si>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</si>
  <si>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</si>
  <si>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</si>
  <si>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</si>
  <si>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</si>
  <si>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</si>
  <si>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</si>
  <si>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</si>
  <si>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</si>
  <si>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</si>
  <si>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</si>
  <si>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</si>
  <si>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</si>
  <si>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</si>
  <si>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</si>
  <si>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</si>
  <si>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</si>
  <si>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</si>
  <si>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</si>
  <si>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</si>
  <si>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</si>
  <si>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</si>
  <si>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</si>
  <si>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</si>
  <si>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</si>
  <si>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</si>
  <si>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</si>
  <si>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</si>
  <si>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</si>
  <si>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</si>
  <si>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</si>
  <si>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</si>
  <si>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</si>
  <si>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</si>
  <si>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</si>
  <si>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</si>
  <si>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</si>
  <si>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</si>
  <si>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</si>
  <si>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</si>
  <si>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</si>
  <si>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</si>
  <si>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</si>
  <si>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</si>
  <si>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</si>
  <si>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</si>
  <si>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</si>
  <si>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</si>
  <si>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</si>
  <si>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</si>
  <si>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</si>
  <si>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</si>
  <si>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</si>
  <si>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</si>
  <si>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</si>
  <si>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</si>
  <si>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</si>
  <si>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</si>
  <si>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</si>
  <si>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</si>
  <si>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</si>
  <si>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</si>
  <si>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</si>
  <si>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</si>
  <si>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</si>
  <si>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</si>
  <si>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</si>
  <si>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</si>
  <si>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</si>
  <si>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</si>
  <si>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</si>
  <si>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</si>
  <si>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</si>
  <si>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</si>
  <si>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</si>
  <si>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</si>
  <si>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</si>
  <si>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</si>
  <si>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</si>
  <si>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</si>
  <si>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</si>
  <si>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</si>
  <si>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</si>
  <si>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</si>
  <si>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</si>
  <si>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</si>
  <si>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</si>
  <si>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</si>
  <si>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</si>
  <si>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</si>
  <si>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</si>
  <si>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</si>
  <si>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</si>
  <si>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</si>
  <si>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</si>
  <si>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</si>
  <si>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</si>
  <si>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</si>
  <si>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</si>
  <si>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</si>
  <si>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</si>
  <si>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</si>
  <si>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</si>
  <si>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</si>
  <si>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</si>
  <si>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</si>
  <si>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</si>
  <si>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</si>
  <si>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</si>
  <si>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</si>
  <si>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</si>
  <si>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</si>
  <si>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</si>
  <si>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</si>
  <si>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</si>
  <si>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</si>
  <si>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</si>
  <si>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</si>
  <si>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</si>
  <si>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</si>
  <si>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</si>
  <si>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</si>
  <si>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</si>
  <si>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</si>
  <si>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</si>
  <si>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</si>
  <si>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</si>
  <si>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</si>
  <si>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</si>
  <si>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</si>
  <si>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</si>
  <si>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</si>
  <si>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</si>
  <si>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</si>
  <si>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</si>
  <si>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</si>
  <si>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</si>
  <si>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</si>
  <si>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</si>
  <si>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</si>
  <si>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</si>
  <si>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</si>
  <si>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</si>
  <si>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</si>
  <si>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</si>
  <si>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</si>
  <si>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</si>
  <si>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</si>
  <si>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</si>
  <si>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</si>
  <si>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</si>
  <si>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</si>
  <si>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</si>
  <si>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</si>
  <si>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</si>
  <si>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</si>
  <si>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</si>
  <si>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</si>
  <si>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</si>
  <si>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</si>
  <si>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</si>
  <si>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</si>
  <si>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</si>
  <si>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</si>
  <si>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</si>
  <si>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</si>
  <si>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</si>
  <si>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</si>
  <si>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</si>
  <si>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</si>
  <si>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</si>
  <si>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</si>
  <si>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</si>
  <si>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</si>
  <si>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</si>
  <si>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</si>
  <si>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</si>
  <si>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</si>
  <si>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</si>
  <si>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</si>
  <si>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</si>
  <si>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</si>
  <si>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</si>
  <si>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</si>
  <si>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</si>
  <si>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</si>
  <si>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</si>
  <si>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</si>
  <si>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</si>
  <si>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</si>
  <si>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</si>
  <si>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</si>
  <si>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</si>
  <si>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</si>
  <si>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</si>
  <si>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</si>
  <si>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</si>
  <si>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</si>
  <si>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</si>
  <si>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</si>
  <si>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</si>
  <si>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</si>
  <si>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</si>
  <si>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</si>
  <si>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</si>
  <si>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</si>
  <si>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</si>
  <si>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</si>
  <si>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</si>
  <si>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</si>
  <si>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</si>
  <si>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</si>
  <si>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</si>
  <si>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</si>
  <si>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</si>
  <si>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</si>
  <si>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</si>
  <si>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</si>
  <si>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</si>
  <si>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</si>
  <si>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</si>
  <si>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</si>
  <si>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</si>
  <si>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</si>
  <si>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</si>
  <si>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</si>
  <si>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</si>
  <si>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</si>
  <si>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</si>
  <si>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</si>
  <si>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</si>
  <si>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</si>
  <si>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</si>
  <si>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</si>
  <si>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</si>
  <si>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</si>
  <si>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</si>
  <si>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</si>
  <si>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</si>
  <si>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</si>
  <si>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</si>
  <si>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</si>
  <si>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</si>
  <si>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</si>
  <si>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</si>
  <si>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</si>
  <si>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</si>
  <si>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</si>
  <si>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</si>
  <si>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</si>
  <si>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</si>
  <si>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</si>
  <si>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</si>
  <si>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</si>
  <si>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</si>
  <si>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</si>
  <si>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</si>
  <si>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</si>
  <si>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</si>
  <si>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</si>
  <si>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</si>
  <si>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</si>
  <si>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</si>
  <si>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</si>
  <si>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</si>
  <si>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</si>
  <si>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</si>
  <si>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</si>
  <si>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</si>
  <si>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</si>
  <si>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</si>
  <si>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</si>
  <si>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</si>
  <si>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</si>
  <si>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</si>
  <si>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</si>
  <si>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</si>
  <si>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</si>
  <si>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</si>
  <si>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</si>
  <si>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</si>
  <si>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</si>
  <si>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</si>
  <si>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</si>
  <si>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</si>
  <si>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</si>
  <si>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</si>
  <si>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</si>
  <si>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</si>
  <si>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</si>
  <si>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</si>
  <si>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</si>
  <si>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</si>
  <si>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</si>
  <si>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</si>
  <si>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</si>
  <si>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</si>
  <si>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</si>
  <si>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</si>
  <si>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</si>
  <si>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</si>
  <si>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</si>
  <si>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</si>
  <si>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</si>
  <si>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</si>
  <si>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</si>
  <si>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</si>
  <si>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</si>
  <si>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</si>
  <si>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</si>
  <si>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</si>
  <si>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</si>
  <si>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</si>
  <si>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</si>
  <si>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</si>
  <si>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</si>
  <si>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</si>
  <si>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</si>
  <si>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</si>
  <si>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</si>
  <si>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</si>
  <si>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</si>
  <si>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</si>
  <si>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</si>
  <si>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</si>
  <si>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</si>
  <si>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</si>
  <si>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</si>
  <si>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</si>
  <si>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</si>
  <si>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</si>
  <si>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</si>
  <si>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</si>
  <si>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</si>
  <si>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</si>
  <si>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</si>
  <si>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</si>
  <si>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</si>
  <si>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</si>
  <si>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</si>
  <si>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</si>
  <si>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</si>
  <si>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</si>
  <si>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</si>
  <si>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</si>
  <si>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</si>
  <si>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</si>
  <si>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</si>
  <si>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</si>
  <si>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</si>
  <si>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</si>
  <si>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</si>
  <si>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</si>
  <si>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</si>
  <si>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</si>
  <si>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</si>
  <si>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</si>
  <si>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</si>
  <si>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</si>
  <si>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</si>
  <si>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</si>
  <si>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</si>
  <si>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</si>
  <si>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</si>
  <si>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</si>
  <si>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</si>
  <si>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</si>
  <si>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</si>
  <si>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</si>
  <si>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</si>
  <si>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</si>
  <si>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</si>
  <si>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</si>
  <si>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</si>
  <si>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</si>
  <si>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</si>
  <si>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</si>
  <si>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</si>
  <si>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</si>
  <si>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</si>
  <si>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</si>
  <si>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</si>
  <si>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</si>
  <si>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</si>
  <si>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</si>
  <si>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</si>
  <si>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</si>
  <si>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</si>
  <si>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</si>
  <si>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</si>
  <si>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</si>
  <si>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</si>
  <si>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</si>
  <si>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</si>
  <si>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</si>
  <si>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</si>
  <si>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</si>
  <si>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</si>
  <si>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</si>
  <si>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</si>
  <si>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</si>
  <si>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</si>
  <si>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</si>
  <si>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</si>
  <si>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</si>
  <si>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</si>
  <si>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</si>
  <si>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</si>
  <si>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</si>
  <si>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</si>
  <si>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</si>
  <si>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</si>
  <si>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</si>
  <si>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</si>
  <si>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</si>
  <si>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</si>
  <si>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</si>
  <si>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</si>
  <si>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</si>
  <si>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</si>
  <si>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</si>
  <si>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</si>
  <si>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</si>
  <si>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</si>
  <si>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</si>
  <si>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</si>
  <si>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</si>
  <si>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</si>
  <si>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</si>
  <si>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</si>
  <si>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</si>
  <si>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</si>
  <si>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</si>
  <si>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</si>
  <si>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</si>
  <si>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</si>
  <si>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</si>
  <si>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</si>
  <si>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</si>
  <si>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</si>
  <si>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</si>
  <si>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</si>
  <si>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</si>
  <si>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</si>
  <si>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</si>
  <si>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</si>
  <si>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</si>
  <si>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</si>
  <si>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</si>
  <si>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</si>
  <si>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</si>
  <si>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</si>
  <si>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</si>
  <si>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</si>
  <si>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</si>
  <si>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</si>
  <si>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</si>
  <si>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</si>
  <si>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</si>
  <si>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</si>
  <si>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</si>
  <si>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</si>
  <si>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</si>
  <si>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</si>
  <si>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</si>
  <si>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</si>
  <si>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</si>
  <si>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</si>
  <si>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</si>
  <si>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</si>
  <si>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</si>
  <si>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</si>
  <si>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</si>
  <si>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</si>
  <si>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</si>
  <si>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</si>
  <si>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</si>
  <si>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</si>
  <si>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</si>
  <si>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</si>
  <si>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</si>
  <si>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</si>
  <si>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</si>
  <si>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</si>
  <si>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</si>
  <si>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</si>
  <si>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</si>
  <si>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</si>
  <si>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</si>
  <si>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</si>
  <si>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</si>
  <si>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</si>
  <si>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</si>
  <si>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</si>
  <si>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</si>
  <si>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</si>
  <si>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</si>
  <si>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</si>
  <si>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</si>
  <si>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</si>
  <si>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</si>
  <si>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</si>
  <si>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</si>
  <si>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</si>
  <si>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</si>
  <si>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</si>
  <si>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</si>
  <si>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</si>
  <si>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</si>
  <si>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</si>
  <si>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</si>
  <si>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</si>
  <si>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</si>
  <si>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</si>
  <si>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</si>
  <si>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</si>
  <si>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</si>
  <si>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</si>
  <si>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</si>
  <si>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</si>
  <si>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</si>
  <si>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</si>
  <si>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</si>
  <si>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</si>
  <si>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</si>
  <si>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</si>
  <si>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</si>
  <si>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</si>
  <si>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</si>
  <si>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</si>
  <si>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</si>
  <si>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</si>
  <si>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</si>
  <si>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</si>
  <si>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</si>
  <si>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</si>
  <si>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</si>
  <si>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</si>
  <si>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</si>
  <si>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</si>
  <si>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</si>
  <si>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</si>
  <si>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</si>
  <si>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</si>
  <si>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</si>
  <si>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</si>
  <si>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</si>
  <si>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</si>
  <si>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</si>
  <si>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</si>
  <si>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</si>
  <si>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</si>
  <si>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</si>
  <si>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</si>
  <si>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</si>
  <si>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</si>
  <si>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</si>
  <si>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</si>
  <si>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</si>
  <si>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</si>
  <si>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</si>
  <si>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</si>
  <si>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</si>
  <si>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</si>
  <si>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</si>
  <si>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</si>
  <si>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</si>
  <si>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</si>
  <si>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</si>
  <si>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</si>
  <si>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</si>
  <si>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</si>
  <si>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</si>
  <si>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</si>
  <si>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</si>
  <si>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</si>
  <si>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</si>
  <si>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</si>
  <si>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</si>
  <si>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</si>
  <si>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</si>
  <si>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</si>
  <si>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</si>
  <si>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</si>
  <si>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</si>
  <si>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</si>
  <si>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</si>
  <si>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</si>
  <si>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</si>
  <si>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</si>
  <si>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</si>
  <si>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</si>
  <si>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</si>
  <si>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</si>
  <si>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</si>
  <si>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</si>
  <si>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</si>
  <si>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</si>
  <si>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</si>
  <si>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</si>
  <si>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</si>
  <si>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</si>
  <si>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</si>
  <si>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</si>
  <si>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</si>
  <si>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</si>
  <si>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</si>
  <si>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</si>
  <si>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</si>
  <si>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</si>
  <si>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</si>
  <si>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</si>
  <si>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</si>
  <si>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</si>
  <si>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</si>
  <si>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</si>
  <si>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</si>
  <si>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</si>
  <si>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</si>
  <si>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</si>
  <si>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</si>
  <si>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</si>
  <si>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</si>
  <si>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</si>
  <si>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</si>
  <si>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</si>
  <si>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</si>
  <si>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</si>
  <si>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</si>
  <si>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</si>
  <si>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</si>
  <si>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</si>
  <si>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</si>
  <si>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</si>
  <si>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</si>
  <si>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</si>
  <si>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</si>
  <si>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</si>
  <si>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</si>
  <si>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</si>
  <si>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</si>
  <si>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</si>
  <si>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</si>
  <si>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</si>
  <si>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</si>
  <si>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</si>
  <si>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</si>
  <si>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</si>
  <si>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</si>
  <si>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</si>
  <si>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</si>
  <si>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</si>
  <si>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</si>
  <si>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</si>
  <si>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</si>
  <si>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</si>
  <si>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</si>
  <si>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</si>
  <si>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</si>
  <si>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</si>
  <si>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</si>
  <si>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</si>
  <si>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</si>
  <si>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</si>
  <si>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</si>
  <si>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</si>
  <si>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</si>
  <si>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</si>
  <si>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</si>
  <si>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</si>
  <si>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</si>
  <si>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</si>
  <si>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</si>
  <si>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</si>
  <si>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</si>
  <si>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</si>
  <si>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</si>
  <si>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</si>
  <si>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</si>
  <si>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</si>
  <si>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</si>
  <si>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</si>
  <si>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</si>
  <si>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</si>
  <si>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</si>
  <si>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</si>
  <si>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</si>
  <si>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</si>
  <si>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</si>
  <si>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</si>
  <si>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</si>
  <si>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</si>
  <si>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</si>
  <si>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</si>
  <si>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</si>
  <si>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</si>
  <si>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</si>
  <si>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</si>
  <si>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</si>
  <si>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</si>
  <si>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</si>
  <si>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</si>
  <si>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</si>
  <si>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</si>
  <si>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</si>
  <si>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</si>
  <si>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</si>
  <si>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</si>
  <si>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</si>
  <si>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</si>
  <si>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</si>
  <si>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</si>
  <si>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</si>
  <si>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</si>
  <si>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</si>
  <si>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</si>
  <si>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</si>
  <si>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</si>
  <si>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</si>
  <si>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</si>
  <si>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</si>
  <si>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</si>
  <si>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</si>
  <si>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</si>
  <si>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</si>
  <si>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</si>
  <si>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</si>
  <si>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</si>
  <si>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</si>
  <si>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</si>
  <si>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</si>
  <si>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</si>
  <si>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</si>
  <si>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</si>
  <si>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</si>
  <si>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</si>
  <si>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</si>
  <si>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</si>
  <si>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</si>
  <si>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</si>
  <si>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</si>
  <si>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</si>
  <si>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</si>
  <si>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</si>
  <si>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</si>
  <si>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</si>
  <si>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</si>
  <si>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</si>
  <si>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</si>
  <si>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</si>
  <si>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</si>
  <si>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</si>
  <si>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</si>
  <si>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</si>
  <si>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</si>
  <si>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</si>
  <si>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</si>
  <si>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</si>
  <si>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</si>
  <si>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</si>
  <si>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</si>
  <si>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</si>
  <si>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</si>
  <si>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</si>
  <si>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</si>
  <si>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</si>
  <si>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</si>
  <si>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</si>
  <si>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</si>
  <si>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</si>
  <si>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</si>
  <si>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</si>
  <si>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</si>
  <si>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</si>
  <si>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</si>
  <si>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</si>
  <si>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</si>
  <si>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</si>
  <si>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</si>
  <si>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</si>
  <si>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</si>
  <si>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</si>
  <si>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</si>
  <si>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</si>
  <si>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</si>
  <si>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</si>
  <si>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</si>
  <si>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</si>
  <si>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</si>
  <si>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</si>
  <si>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</si>
  <si>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</si>
  <si>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</si>
  <si>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</si>
  <si>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</si>
  <si>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</si>
  <si>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</si>
  <si>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</si>
  <si>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</si>
  <si>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</si>
  <si>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</si>
  <si>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</si>
  <si>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</si>
  <si>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</si>
  <si>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</si>
  <si>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</si>
  <si>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</si>
  <si>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</si>
  <si>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</si>
  <si>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</si>
  <si>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</si>
  <si>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</si>
  <si>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</si>
  <si>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</si>
  <si>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</si>
  <si>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</si>
  <si>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</si>
  <si>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</si>
  <si>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</si>
  <si>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</si>
  <si>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</si>
  <si>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</si>
  <si>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</si>
  <si>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</si>
  <si>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</si>
  <si>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</si>
  <si>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</si>
  <si>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</si>
  <si>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</si>
  <si>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</si>
  <si>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</si>
  <si>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</si>
  <si>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</si>
  <si>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</si>
  <si>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</si>
  <si>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</si>
  <si>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</si>
  <si>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</si>
  <si>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</si>
  <si>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</si>
  <si>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</si>
  <si>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</si>
  <si>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</si>
  <si>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</si>
  <si>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</si>
  <si>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</si>
  <si>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</si>
  <si>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</si>
  <si>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</si>
  <si>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</si>
  <si>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</si>
  <si>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</si>
  <si>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</si>
  <si>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</si>
  <si>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</si>
  <si>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</si>
  <si>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</si>
  <si>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</si>
  <si>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</si>
  <si>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</si>
  <si>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</si>
  <si>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</si>
  <si>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</si>
  <si>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</si>
  <si>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</si>
  <si>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</si>
  <si>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</si>
  <si>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</si>
  <si>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</si>
  <si>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</si>
  <si>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</si>
  <si>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</si>
  <si>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</si>
  <si>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</si>
  <si>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</si>
  <si>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</si>
  <si>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</si>
  <si>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</si>
  <si>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</si>
  <si>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</si>
  <si>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</si>
  <si>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</si>
  <si>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</si>
  <si>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</si>
  <si>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</si>
  <si>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</si>
  <si>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</si>
  <si>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</si>
  <si>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</si>
  <si>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</si>
  <si>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</si>
  <si>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</si>
  <si>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</si>
  <si>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</si>
  <si>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</si>
  <si>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</si>
  <si>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</si>
  <si>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</si>
  <si>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</si>
  <si>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</si>
  <si>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</si>
  <si>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</si>
  <si>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</si>
  <si>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</si>
  <si>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</si>
  <si>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</si>
  <si>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</si>
  <si>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</si>
  <si>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</si>
  <si>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</si>
  <si>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</si>
  <si>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</si>
  <si>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</si>
  <si>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</si>
  <si>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</si>
  <si>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</si>
  <si>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</si>
  <si>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</si>
  <si>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</si>
  <si>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</si>
  <si>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</si>
  <si>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</si>
  <si>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</si>
  <si>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</si>
  <si>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</si>
  <si>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</si>
  <si>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</si>
  <si>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</si>
  <si>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</si>
  <si>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</si>
  <si>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</si>
  <si>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</si>
  <si>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</si>
  <si>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</si>
  <si>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</si>
  <si>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</si>
  <si>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</si>
  <si>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</si>
  <si>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</si>
  <si>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</si>
  <si>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</si>
  <si>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</si>
  <si>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</si>
  <si>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</si>
  <si>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</si>
  <si>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</si>
  <si>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</si>
  <si>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</si>
  <si>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</si>
  <si>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</si>
  <si>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</si>
  <si>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</si>
  <si>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</si>
  <si>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</si>
  <si>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</si>
  <si>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</si>
  <si>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</si>
  <si>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</si>
  <si>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</si>
  <si>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</si>
  <si>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</si>
  <si>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</si>
  <si>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</si>
  <si>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</si>
  <si>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</si>
  <si>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</si>
  <si>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</si>
  <si>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</si>
  <si>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</si>
  <si>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</si>
  <si>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</si>
  <si>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</si>
  <si>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</si>
  <si>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</si>
  <si>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</si>
  <si>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</si>
  <si>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</si>
  <si>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</si>
  <si>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</si>
  <si>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</si>
  <si>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</si>
  <si>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</si>
  <si>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</si>
  <si>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</si>
  <si>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</si>
  <si>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</si>
  <si>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</si>
  <si>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</si>
  <si>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</si>
  <si>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</si>
  <si>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</si>
  <si>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</si>
  <si>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</si>
  <si>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</si>
  <si>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</si>
  <si>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</si>
  <si>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</si>
  <si>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</si>
  <si>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</si>
  <si>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</si>
  <si>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</si>
  <si>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</si>
  <si>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</si>
  <si>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</si>
  <si>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</si>
  <si>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</si>
  <si>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</si>
  <si>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</si>
  <si>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</si>
  <si>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</si>
  <si>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</si>
  <si>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</si>
  <si>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</si>
  <si>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</si>
  <si>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</si>
  <si>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</si>
  <si>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</si>
  <si>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</si>
  <si>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</si>
  <si>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</si>
  <si>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</si>
  <si>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</si>
  <si>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</si>
  <si>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</si>
  <si>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</si>
  <si>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</si>
  <si>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</si>
  <si>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</si>
  <si>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</si>
  <si>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</si>
  <si>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</si>
  <si>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</si>
  <si>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</si>
  <si>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</si>
  <si>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</si>
  <si>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</si>
  <si>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</si>
  <si>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</si>
  <si>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</si>
  <si>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</si>
  <si>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</si>
  <si>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</si>
  <si>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</si>
  <si>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</si>
  <si>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</si>
  <si>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</si>
  <si>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</si>
  <si>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</si>
  <si>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</si>
  <si>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</si>
  <si>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</si>
  <si>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</si>
  <si>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</si>
  <si>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</si>
  <si>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</si>
  <si>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</si>
  <si>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</si>
  <si>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</si>
  <si>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</si>
  <si>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</si>
  <si>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</si>
  <si>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</si>
  <si>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</si>
  <si>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</si>
  <si>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</si>
  <si>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</si>
  <si>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</si>
  <si>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</si>
  <si>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</si>
  <si>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</si>
  <si>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</si>
  <si>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</si>
  <si>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</si>
  <si>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</si>
  <si>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</si>
  <si>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</si>
  <si>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</si>
  <si>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</si>
  <si>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</si>
  <si>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</si>
  <si>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</si>
  <si>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</si>
  <si>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</si>
  <si>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</si>
  <si>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</si>
  <si>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</si>
  <si>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</si>
  <si>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</si>
  <si>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</si>
  <si>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</si>
  <si>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</si>
  <si>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</si>
  <si>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</si>
  <si>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</si>
  <si>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</si>
  <si>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</si>
  <si>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</si>
  <si>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</si>
  <si>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</si>
  <si>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</si>
  <si>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</si>
  <si>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</si>
  <si>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</si>
  <si>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</si>
  <si>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</si>
  <si>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</si>
  <si>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</si>
  <si>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</si>
  <si>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</si>
  <si>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</si>
  <si>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</si>
  <si>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</si>
  <si>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</si>
  <si>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</si>
  <si>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</si>
  <si>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</si>
  <si>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</si>
  <si>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</si>
  <si>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</si>
  <si>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</si>
  <si>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</si>
  <si>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</si>
  <si>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</si>
  <si>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</si>
  <si>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</si>
  <si>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</si>
  <si>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</si>
  <si>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</si>
  <si>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</si>
  <si>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</si>
  <si>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</si>
  <si>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</si>
  <si>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</si>
  <si>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</si>
  <si>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</si>
  <si>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</si>
  <si>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</si>
  <si>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</si>
  <si>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</si>
  <si>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</si>
  <si>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</si>
  <si>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</si>
  <si>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</si>
  <si>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</si>
  <si>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</si>
  <si>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</si>
  <si>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</si>
  <si>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</si>
  <si>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</si>
  <si>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</si>
  <si>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</si>
  <si>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</si>
  <si>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</si>
  <si>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</si>
  <si>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</si>
  <si>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</si>
  <si>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</si>
  <si>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</si>
  <si>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</si>
  <si>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</si>
  <si>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</si>
  <si>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</si>
  <si>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</si>
  <si>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</si>
  <si>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</si>
  <si>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</si>
  <si>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</si>
  <si>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</si>
  <si>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</si>
  <si>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</si>
  <si>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</si>
  <si>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</si>
  <si>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</si>
  <si>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</si>
  <si>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</si>
  <si>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</si>
  <si>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</si>
  <si>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</si>
  <si>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</si>
  <si>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</si>
  <si>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</si>
  <si>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</si>
  <si>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</si>
  <si>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</si>
  <si>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</si>
  <si>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</si>
  <si>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</si>
  <si>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</si>
  <si>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</si>
  <si>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</si>
  <si>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</si>
  <si>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</si>
  <si>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</si>
  <si>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</si>
  <si>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</si>
  <si>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</si>
  <si>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</si>
  <si>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</si>
  <si>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</si>
  <si>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</si>
  <si>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</si>
  <si>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</si>
  <si>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</si>
  <si>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</si>
  <si>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</si>
  <si>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</si>
  <si>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</si>
  <si>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</si>
  <si>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</si>
  <si>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</si>
  <si>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</si>
  <si>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</si>
  <si>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</si>
  <si>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</si>
  <si>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</si>
  <si>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</si>
  <si>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</si>
  <si>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</si>
  <si>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</si>
  <si>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</si>
  <si>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</si>
  <si>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</si>
  <si>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</si>
  <si>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</si>
  <si>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</si>
  <si>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</si>
  <si>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</si>
  <si>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</si>
  <si>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</si>
  <si>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</si>
  <si>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</si>
  <si>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</si>
  <si>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</si>
  <si>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</si>
  <si>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</si>
  <si>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</si>
  <si>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</si>
  <si>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</si>
  <si>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</si>
  <si>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</si>
  <si>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</si>
  <si>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</si>
  <si>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</si>
  <si>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</si>
  <si>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</si>
  <si>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</si>
  <si>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</si>
  <si>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</si>
  <si>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</si>
  <si>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</si>
  <si>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</si>
  <si>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</si>
  <si>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</si>
  <si>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</si>
  <si>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</si>
  <si>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</si>
  <si>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</si>
  <si>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</si>
  <si>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</si>
  <si>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</si>
  <si>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</si>
  <si>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</si>
  <si>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</si>
  <si>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</si>
  <si>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</si>
  <si>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</si>
  <si>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</si>
  <si>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</si>
  <si>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</si>
  <si>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</si>
  <si>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</si>
  <si>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</si>
  <si>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</si>
  <si>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</si>
  <si>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</si>
  <si>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</si>
  <si>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</si>
  <si>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</si>
  <si>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</si>
  <si>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</si>
  <si>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</si>
  <si>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</si>
  <si>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</si>
  <si>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</si>
  <si>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</si>
  <si>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</si>
  <si>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</si>
  <si>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</si>
  <si>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</si>
  <si>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</si>
  <si>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</si>
  <si>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</si>
  <si>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</si>
  <si>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</si>
  <si>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</si>
  <si>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</si>
  <si>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</si>
  <si>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</si>
  <si>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</si>
  <si>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</si>
  <si>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</si>
  <si>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</si>
  <si>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</si>
  <si>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</si>
  <si>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</si>
  <si>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</si>
  <si>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</si>
  <si>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</si>
  <si>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</si>
  <si>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</si>
  <si>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</si>
  <si>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</si>
  <si>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</si>
  <si>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</si>
  <si>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</si>
  <si>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</si>
  <si>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</si>
  <si>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</si>
  <si>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</si>
  <si>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</si>
  <si>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</si>
  <si>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</si>
  <si>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</si>
  <si>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</si>
  <si>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</si>
  <si>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</si>
  <si>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</si>
  <si>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</si>
  <si>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</si>
  <si>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</si>
  <si>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</si>
  <si>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</si>
  <si>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</si>
  <si>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</si>
  <si>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</si>
  <si>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</si>
  <si>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</si>
  <si>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</si>
  <si>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</si>
  <si>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</si>
  <si>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</si>
  <si>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</si>
  <si>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</si>
  <si>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</si>
  <si>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</si>
  <si>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</si>
  <si>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</si>
  <si>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</si>
  <si>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</si>
  <si>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</si>
  <si>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</si>
  <si>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</si>
  <si>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</si>
  <si>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</si>
  <si>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</si>
  <si>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</si>
  <si>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</si>
  <si>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</si>
  <si>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</si>
  <si>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</si>
  <si>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</si>
  <si>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</si>
  <si>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</si>
  <si>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</si>
  <si>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</si>
  <si>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</si>
  <si>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</si>
  <si>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</si>
  <si>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</si>
  <si>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</si>
  <si>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</si>
  <si>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</si>
  <si>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</si>
  <si>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</si>
  <si>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</si>
  <si>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</si>
  <si>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</si>
  <si>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</si>
  <si>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</si>
  <si>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</si>
  <si>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</si>
  <si>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</si>
  <si>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</si>
  <si>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</si>
  <si>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</si>
  <si>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</si>
  <si>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</si>
  <si>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</si>
  <si>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</si>
  <si>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</si>
  <si>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</si>
  <si>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</si>
  <si>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</si>
  <si>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</si>
  <si>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</si>
  <si>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</si>
  <si>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</si>
  <si>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</si>
  <si>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</si>
  <si>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</si>
  <si>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</si>
  <si>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</si>
  <si>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</si>
  <si>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</si>
  <si>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</si>
  <si>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</si>
  <si>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</si>
  <si>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</si>
  <si>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</si>
  <si>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</si>
  <si>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</si>
  <si>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</si>
  <si>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</si>
  <si>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</si>
  <si>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</si>
  <si>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</si>
  <si>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</si>
  <si>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</si>
  <si>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</si>
  <si>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</si>
  <si>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</si>
  <si>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</si>
  <si>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</si>
  <si>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</si>
  <si>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</si>
  <si>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</si>
  <si>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</si>
  <si>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</si>
  <si>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</si>
  <si>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</si>
  <si>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</si>
  <si>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</si>
  <si>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</si>
  <si>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</si>
  <si>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</si>
  <si>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</si>
  <si>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</si>
  <si>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</si>
  <si>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</si>
  <si>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</si>
  <si>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</si>
  <si>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</si>
  <si>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</si>
  <si>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</si>
  <si>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</si>
  <si>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</si>
  <si>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</si>
  <si>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</si>
  <si>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</si>
  <si>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</si>
  <si>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</si>
  <si>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</si>
  <si>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</si>
  <si>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</si>
  <si>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</si>
  <si>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</si>
  <si>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</si>
  <si>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</si>
  <si>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</si>
  <si>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</si>
  <si>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</si>
  <si>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</si>
  <si>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</si>
  <si>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</si>
  <si>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</si>
  <si>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</si>
  <si>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</si>
  <si>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</si>
  <si>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</si>
  <si>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</si>
  <si>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</si>
  <si>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</si>
  <si>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</si>
  <si>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</si>
  <si>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</si>
  <si>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</si>
  <si>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</si>
  <si>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</si>
  <si>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</si>
  <si>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</si>
  <si>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</si>
  <si>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</si>
  <si>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</si>
  <si>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</si>
  <si>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</si>
  <si>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</si>
  <si>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</si>
  <si>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</si>
  <si>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</si>
  <si>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</si>
  <si>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</si>
  <si>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</si>
  <si>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</si>
  <si>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</si>
  <si>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</si>
  <si>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</si>
  <si>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</si>
  <si>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</si>
  <si>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</si>
  <si>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</si>
  <si>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</si>
  <si>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</si>
  <si>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</si>
  <si>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</si>
  <si>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</si>
  <si>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</si>
  <si>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</si>
  <si>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</si>
  <si>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</si>
  <si>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</si>
  <si>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</si>
  <si>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</si>
  <si>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</si>
  <si>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</si>
  <si>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</si>
  <si>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</si>
  <si>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</si>
  <si>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</si>
  <si>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</si>
  <si>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</si>
  <si>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</si>
  <si>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</si>
  <si>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</si>
  <si>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</si>
  <si>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</si>
  <si>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</si>
  <si>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</si>
  <si>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</si>
  <si>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</si>
  <si>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</si>
  <si>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</si>
  <si>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</si>
  <si>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</si>
  <si>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</si>
  <si>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</si>
  <si>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</si>
  <si>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</si>
  <si>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</si>
  <si>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</si>
  <si>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</si>
  <si>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</si>
  <si>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</si>
  <si>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</si>
  <si>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</si>
  <si>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</si>
  <si>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</si>
  <si>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</si>
  <si>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</si>
  <si>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</si>
  <si>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</si>
  <si>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</si>
  <si>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</si>
  <si>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</si>
  <si>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</si>
  <si>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</si>
  <si>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</si>
  <si>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</si>
  <si>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</si>
  <si>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</si>
  <si>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</si>
  <si>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</si>
  <si>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</si>
  <si>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</si>
  <si>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</si>
  <si>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</si>
  <si>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</si>
  <si>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</si>
  <si>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</si>
  <si>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</si>
  <si>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</si>
  <si>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</si>
  <si>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</si>
  <si>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</si>
  <si>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</si>
  <si>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</si>
  <si>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</si>
  <si>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</si>
  <si>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</si>
  <si>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</si>
  <si>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</si>
  <si>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</si>
  <si>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</si>
  <si>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</si>
  <si>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</si>
  <si>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</si>
  <si>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</si>
  <si>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</si>
  <si>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</si>
  <si>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</si>
  <si>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</si>
  <si>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</si>
  <si>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</si>
  <si>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</si>
  <si>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</si>
  <si>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</si>
  <si>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</si>
  <si>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</si>
  <si>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</si>
  <si>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</si>
  <si>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</si>
  <si>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</si>
  <si>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</si>
  <si>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</si>
  <si>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</si>
  <si>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</si>
  <si>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</si>
  <si>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</si>
  <si>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</si>
  <si>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</si>
  <si>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</si>
  <si>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</si>
  <si>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</si>
  <si>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</si>
  <si>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</si>
  <si>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</si>
  <si>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</si>
  <si>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</si>
  <si>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</si>
  <si>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</si>
  <si>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</si>
  <si>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</si>
  <si>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</si>
  <si>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</si>
  <si>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</si>
  <si>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</si>
  <si>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</si>
  <si>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</si>
  <si>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</si>
  <si>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</si>
  <si>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</si>
  <si>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</si>
  <si>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</si>
  <si>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</si>
  <si>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</si>
  <si>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</si>
  <si>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</si>
  <si>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</si>
  <si>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</si>
  <si>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</si>
  <si>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</si>
  <si>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</si>
  <si>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</si>
  <si>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</si>
  <si>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</si>
  <si>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</si>
  <si>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</si>
  <si>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</si>
  <si>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</si>
  <si>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</si>
  <si>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</si>
  <si>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</si>
  <si>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</si>
  <si>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</si>
  <si>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</si>
  <si>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</si>
  <si>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</si>
  <si>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</si>
  <si>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</si>
  <si>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</si>
  <si>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</si>
  <si>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</si>
  <si>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</si>
  <si>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</si>
  <si>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</si>
  <si>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</si>
  <si>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</si>
  <si>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</si>
  <si>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</si>
  <si>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</si>
  <si>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</si>
  <si>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</si>
  <si>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</si>
  <si>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</si>
  <si>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</si>
  <si>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</si>
  <si>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</si>
  <si>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</si>
  <si>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</si>
  <si>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</si>
  <si>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</si>
  <si>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</si>
  <si>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</si>
  <si>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</si>
  <si>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</si>
  <si>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</si>
  <si>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</si>
  <si>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</si>
  <si>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</si>
  <si>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</si>
  <si>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</si>
  <si>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</si>
  <si>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</si>
  <si>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</si>
  <si>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</si>
  <si>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</si>
  <si>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</si>
  <si>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</si>
  <si>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</si>
  <si>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</si>
  <si>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</si>
  <si>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</si>
  <si>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</si>
  <si>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</si>
  <si>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</si>
  <si>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</si>
  <si>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</si>
  <si>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</si>
  <si>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</si>
  <si>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</si>
  <si>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</si>
  <si>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</si>
  <si>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</si>
  <si>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</si>
  <si>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</si>
  <si>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</si>
  <si>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</si>
  <si>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</si>
  <si>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</si>
  <si>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</si>
  <si>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</si>
  <si>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</si>
  <si>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</si>
  <si>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</si>
  <si>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</si>
  <si>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</si>
  <si>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</si>
  <si>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</si>
  <si>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</si>
  <si>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</si>
  <si>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</si>
  <si>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</si>
  <si>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</si>
  <si>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</si>
  <si>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</si>
  <si>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</si>
  <si>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</si>
  <si>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</si>
  <si>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</si>
  <si>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</si>
  <si>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</si>
  <si>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</si>
  <si>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</si>
  <si>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</si>
  <si>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</si>
  <si>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</si>
  <si>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</si>
  <si>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</si>
  <si>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</si>
  <si>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</si>
  <si>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</si>
  <si>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</si>
  <si>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</si>
  <si>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</si>
  <si>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</si>
  <si>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</si>
  <si>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</si>
  <si>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</si>
  <si>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</si>
  <si>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</si>
  <si>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</si>
  <si>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</si>
  <si>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</si>
  <si>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</si>
  <si>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</si>
  <si>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</si>
  <si>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</si>
  <si>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</si>
  <si>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</si>
  <si>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</si>
  <si>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</si>
  <si>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</si>
  <si>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</si>
  <si>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</si>
  <si>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</si>
  <si>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</si>
  <si>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</si>
  <si>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</si>
  <si>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</si>
  <si>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</si>
  <si>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</si>
  <si>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</si>
  <si>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</si>
  <si>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</si>
  <si>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</si>
  <si>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</si>
  <si>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</si>
  <si>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</si>
  <si>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</si>
  <si>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</si>
  <si>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</si>
  <si>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</si>
  <si>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</si>
  <si>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</si>
  <si>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</si>
  <si>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</si>
  <si>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</si>
  <si>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</si>
  <si>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</si>
  <si>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</si>
  <si>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</si>
  <si>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</si>
  <si>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</si>
  <si>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</si>
  <si>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</si>
  <si>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</si>
  <si>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</si>
  <si>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</si>
  <si>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</si>
  <si>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</si>
  <si>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</si>
  <si>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</si>
  <si>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</si>
  <si>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</si>
  <si>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</si>
  <si>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</si>
  <si>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</si>
  <si>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</si>
  <si>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</si>
  <si>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</si>
  <si>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</si>
  <si>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</si>
  <si>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</si>
  <si>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</si>
  <si>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</si>
  <si>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</si>
  <si>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</si>
  <si>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</si>
  <si>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</si>
  <si>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</si>
  <si>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</si>
  <si>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</si>
  <si>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</si>
  <si>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</si>
  <si>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</si>
  <si>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</si>
  <si>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</si>
  <si>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</si>
  <si>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</si>
  <si>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</si>
  <si>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</si>
  <si>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</si>
  <si>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</si>
  <si>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</si>
  <si>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</si>
  <si>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</si>
  <si>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</si>
  <si>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</si>
  <si>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</si>
  <si>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</si>
  <si>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</si>
  <si>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</si>
  <si>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</si>
  <si>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</si>
  <si>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</si>
  <si>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</si>
  <si>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</si>
  <si>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</si>
  <si>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</si>
  <si>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</si>
  <si>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</si>
  <si>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</si>
  <si>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</si>
  <si>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</si>
  <si>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</si>
  <si>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</si>
  <si>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</si>
  <si>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</si>
  <si>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</si>
  <si>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</si>
  <si>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</si>
  <si>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</si>
  <si>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</si>
  <si>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</si>
  <si>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</si>
  <si>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</si>
  <si>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</si>
  <si>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</si>
  <si>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</si>
  <si>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</si>
  <si>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</si>
  <si>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</si>
  <si>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</si>
  <si>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</si>
  <si>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</si>
  <si>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</si>
  <si>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</si>
  <si>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</si>
  <si>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</si>
  <si>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</si>
  <si>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</si>
  <si>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</si>
  <si>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</si>
  <si>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</si>
  <si>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</si>
  <si>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</si>
  <si>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</si>
  <si>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</si>
  <si>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</si>
  <si>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</si>
  <si>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</si>
  <si>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</si>
  <si>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</si>
  <si>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</si>
  <si>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</si>
  <si>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</si>
  <si>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</si>
  <si>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</si>
  <si>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</si>
  <si>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</si>
  <si>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</si>
  <si>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</si>
  <si>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</si>
  <si>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</si>
  <si>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</si>
  <si>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</si>
  <si>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</si>
  <si>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</si>
  <si>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</si>
  <si>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</si>
  <si>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</si>
  <si>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</si>
  <si>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</si>
  <si>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</si>
  <si>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</si>
  <si>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</si>
  <si>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</si>
  <si>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</si>
  <si>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</si>
  <si>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</si>
  <si>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</si>
  <si>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</si>
  <si>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</si>
  <si>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</si>
  <si>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</si>
  <si>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</si>
  <si>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</si>
  <si>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</si>
  <si>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</si>
  <si>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</si>
  <si>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</si>
  <si>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</si>
  <si>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</si>
  <si>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</si>
  <si>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</si>
  <si>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</si>
  <si>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</si>
  <si>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</si>
  <si>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</si>
  <si>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</si>
  <si>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</si>
  <si>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</si>
  <si>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</si>
  <si>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</si>
  <si>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</si>
  <si>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</si>
  <si>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</si>
  <si>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</si>
  <si>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</si>
  <si>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</si>
  <si>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</si>
  <si>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</si>
  <si>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</si>
  <si>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</si>
  <si>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</si>
  <si>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</si>
  <si>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</si>
  <si>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</si>
  <si>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</si>
  <si>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</si>
  <si>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</si>
  <si>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</si>
  <si>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</si>
  <si>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</si>
  <si>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</si>
  <si>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</si>
  <si>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</si>
  <si>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</si>
  <si>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</si>
  <si>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</si>
  <si>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</si>
  <si>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</si>
  <si>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</si>
  <si>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</si>
  <si>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</si>
  <si>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</si>
  <si>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</si>
  <si>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</si>
  <si>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</si>
  <si>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</si>
  <si>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</si>
  <si>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</si>
  <si>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</si>
  <si>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</si>
  <si>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</si>
  <si>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</si>
  <si>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</si>
  <si>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</si>
  <si>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</si>
  <si>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</si>
  <si>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</si>
  <si>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</si>
  <si>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</si>
  <si>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</si>
  <si>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</si>
  <si>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</si>
  <si>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</si>
  <si>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</si>
  <si>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</si>
  <si>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</si>
  <si>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</si>
  <si>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</si>
  <si>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</si>
  <si>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</si>
  <si>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</si>
  <si>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</si>
  <si>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</si>
  <si>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</si>
  <si>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</si>
  <si>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</si>
  <si>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</si>
  <si>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</si>
  <si>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</si>
  <si>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</si>
  <si>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</si>
  <si>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</si>
  <si>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</si>
  <si>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</si>
  <si>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</si>
  <si>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</si>
  <si>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</si>
  <si>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</si>
  <si>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</si>
  <si>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</si>
  <si>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</si>
  <si>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</si>
  <si>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</si>
  <si>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</si>
  <si>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</si>
  <si>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</si>
  <si>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</si>
  <si>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</si>
  <si>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</si>
  <si>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</si>
  <si>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</si>
  <si>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</si>
  <si>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</si>
  <si>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</si>
  <si>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</si>
  <si>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</si>
  <si>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</si>
  <si>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</si>
  <si>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</si>
  <si>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</si>
  <si>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</si>
  <si>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</si>
  <si>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</si>
  <si>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</si>
  <si>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</si>
  <si>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</si>
  <si>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</si>
  <si>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</si>
  <si>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</si>
  <si>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</si>
  <si>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</si>
  <si>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</si>
  <si>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</si>
  <si>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</si>
  <si>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</si>
  <si>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</si>
  <si>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</si>
  <si>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</si>
  <si>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</si>
  <si>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</si>
  <si>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</si>
  <si>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</si>
  <si>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</si>
  <si>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</si>
  <si>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</si>
  <si>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</si>
  <si>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</si>
  <si>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</si>
  <si>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</si>
  <si>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</si>
  <si>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</si>
  <si>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</si>
  <si>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</si>
  <si>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</si>
  <si>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</si>
  <si>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</si>
  <si>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</si>
  <si>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</si>
  <si>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</si>
  <si>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</si>
  <si>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</si>
  <si>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</si>
  <si>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</si>
  <si>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</si>
  <si>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</si>
  <si>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</si>
  <si>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</si>
  <si>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</si>
  <si>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</si>
  <si>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</si>
  <si>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</si>
  <si>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</si>
  <si>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</si>
  <si>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</si>
  <si>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</si>
  <si>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</si>
  <si>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</si>
  <si>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</si>
  <si>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</si>
  <si>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</si>
  <si>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</si>
  <si>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</si>
  <si>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</si>
  <si>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</si>
  <si>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</si>
  <si>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</si>
  <si>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</si>
  <si>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</si>
  <si>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</si>
  <si>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</si>
  <si>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</si>
  <si>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</si>
  <si>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</si>
  <si>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</si>
  <si>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</si>
  <si>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</si>
  <si>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</si>
  <si>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</si>
  <si>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</si>
  <si>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</si>
  <si>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</si>
  <si>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</si>
  <si>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</si>
  <si>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</si>
  <si>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</si>
  <si>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</si>
  <si>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</si>
  <si>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</si>
  <si>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</si>
  <si>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</si>
  <si>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</si>
  <si>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</si>
  <si>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</si>
  <si>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</si>
  <si>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</si>
  <si>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</si>
  <si>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</si>
  <si>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</si>
  <si>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</si>
  <si>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</si>
  <si>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</si>
  <si>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</si>
  <si>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</si>
  <si>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</si>
  <si>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</si>
  <si>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</si>
  <si>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</si>
  <si>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</si>
  <si>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</si>
  <si>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</si>
  <si>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</si>
  <si>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</si>
  <si>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</si>
  <si>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</si>
  <si>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</si>
  <si>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</si>
  <si>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</si>
  <si>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</si>
  <si>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</si>
  <si>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</si>
  <si>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</si>
  <si>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</si>
  <si>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</si>
  <si>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</si>
  <si>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</si>
  <si>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</si>
  <si>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</si>
  <si>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</si>
  <si>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</si>
  <si>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</si>
  <si>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</si>
  <si>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</si>
  <si>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</si>
  <si>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</si>
  <si>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</si>
  <si>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</si>
  <si>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</si>
  <si>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</si>
  <si>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</si>
  <si>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</si>
  <si>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</si>
  <si>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</si>
  <si>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</si>
  <si>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</si>
  <si>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</si>
  <si>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</si>
  <si>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</si>
  <si>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</si>
  <si>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</si>
  <si>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</si>
  <si>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</si>
  <si>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</si>
  <si>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</si>
  <si>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</si>
  <si>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</si>
  <si>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</si>
  <si>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</si>
  <si>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</si>
  <si>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</si>
  <si>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</si>
  <si>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</si>
  <si>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</si>
  <si>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</si>
  <si>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</si>
  <si>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</si>
  <si>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</si>
  <si>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</si>
  <si>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</si>
  <si>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</si>
  <si>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</si>
  <si>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</si>
  <si>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</si>
  <si>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</si>
  <si>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</si>
  <si>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</si>
  <si>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</si>
  <si>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</si>
  <si>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</si>
  <si>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</si>
  <si>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</si>
  <si>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</si>
  <si>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</si>
  <si>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</si>
  <si>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</si>
  <si>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</si>
  <si>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</si>
  <si>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</si>
  <si>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</si>
  <si>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</si>
  <si>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</si>
  <si>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</si>
  <si>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</si>
  <si>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</si>
  <si>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</si>
  <si>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</si>
  <si>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</si>
  <si>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</si>
  <si>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</si>
  <si>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</si>
  <si>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</si>
  <si>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</si>
  <si>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</si>
  <si>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</si>
  <si>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</si>
  <si>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</si>
  <si>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</si>
  <si>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</si>
  <si>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</si>
  <si>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</si>
  <si>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</si>
  <si>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</si>
  <si>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</si>
  <si>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</si>
  <si>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</si>
  <si>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</si>
  <si>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</si>
  <si>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</si>
  <si>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</si>
  <si>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</si>
  <si>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</si>
  <si>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</si>
  <si>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</si>
  <si>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</si>
  <si>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</si>
  <si>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</si>
  <si>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</si>
  <si>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</si>
  <si>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</si>
  <si>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</si>
  <si>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</si>
  <si>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</si>
  <si>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</si>
  <si>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</si>
  <si>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</si>
  <si>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</si>
  <si>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</si>
  <si>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</si>
  <si>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</si>
  <si>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</si>
  <si>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</si>
  <si>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</si>
  <si>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</si>
  <si>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</si>
  <si>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</si>
  <si>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</si>
  <si>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</si>
  <si>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</si>
  <si>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</si>
  <si>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</si>
  <si>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</si>
  <si>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</si>
  <si>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</si>
  <si>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</si>
  <si>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</si>
  <si>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</si>
  <si>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</si>
  <si>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</si>
  <si>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</si>
  <si>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</si>
  <si>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</si>
  <si>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</si>
  <si>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</si>
  <si>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</si>
  <si>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</si>
  <si>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</si>
  <si>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</si>
  <si>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</si>
  <si>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</si>
  <si>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</si>
  <si>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</si>
  <si>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</si>
  <si>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</si>
  <si>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</si>
  <si>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</si>
  <si>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</si>
  <si>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</si>
  <si>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</si>
  <si>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</si>
  <si>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</si>
  <si>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</si>
  <si>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</si>
  <si>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</si>
  <si>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</si>
  <si>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</si>
  <si>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</si>
  <si>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</si>
  <si>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</si>
  <si>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</si>
  <si>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</si>
  <si>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</si>
  <si>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</si>
  <si>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</si>
  <si>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</si>
  <si>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</si>
  <si>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</si>
  <si>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</si>
  <si>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</si>
  <si>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</si>
  <si>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</si>
  <si>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</si>
  <si>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</si>
  <si>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</si>
  <si>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</si>
  <si>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</si>
  <si>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</si>
  <si>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</si>
  <si>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</si>
  <si>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</si>
  <si>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</si>
  <si>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</si>
  <si>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</si>
  <si>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</si>
  <si>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</si>
  <si>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</si>
  <si>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</si>
  <si>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</si>
  <si>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</si>
  <si>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</si>
  <si>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</si>
  <si>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</si>
  <si>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</si>
  <si>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</si>
  <si>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</si>
  <si>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</si>
  <si>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</si>
  <si>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</si>
  <si>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</si>
  <si>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</si>
  <si>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</si>
  <si>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</si>
  <si>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</si>
  <si>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</si>
  <si>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</si>
  <si>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</si>
  <si>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</si>
  <si>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</si>
  <si>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</si>
  <si>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</si>
  <si>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</si>
  <si>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</si>
  <si>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</si>
  <si>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</si>
  <si>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</si>
  <si>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</si>
  <si>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</si>
  <si>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</si>
  <si>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</si>
  <si>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</si>
  <si>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</si>
  <si>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</si>
  <si>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</si>
  <si>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</si>
  <si>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</si>
  <si>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</si>
  <si>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</si>
  <si>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</si>
  <si>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</si>
  <si>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</si>
  <si>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</si>
  <si>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</si>
  <si>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</si>
  <si>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</si>
  <si>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</si>
  <si>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</si>
  <si>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</si>
  <si>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</si>
  <si>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</si>
  <si>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</si>
  <si>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</si>
  <si>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</si>
  <si>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</si>
  <si>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</si>
  <si>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</si>
  <si>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</si>
  <si>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</si>
  <si>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</si>
  <si>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</si>
  <si>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</si>
  <si>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</si>
  <si>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</si>
  <si>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</si>
  <si>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</si>
  <si>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</si>
  <si>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</si>
  <si>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</si>
  <si>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</si>
  <si>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</si>
  <si>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</si>
  <si>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</si>
  <si>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</si>
  <si>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</si>
  <si>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</si>
  <si>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</si>
  <si>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</si>
  <si>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</si>
  <si>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</si>
  <si>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</si>
  <si>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</si>
  <si>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</si>
  <si>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</si>
  <si>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</si>
  <si>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</si>
  <si>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</si>
  <si>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</si>
  <si>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</si>
  <si>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</si>
  <si>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</si>
  <si>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</si>
  <si>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</si>
  <si>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</si>
  <si>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</si>
  <si>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</si>
  <si>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</si>
  <si>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</si>
  <si>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</si>
  <si>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</si>
  <si>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</si>
  <si>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</si>
  <si>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</si>
  <si>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</si>
  <si>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</si>
  <si>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</si>
  <si>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</si>
  <si>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</si>
  <si>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</si>
  <si>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</si>
  <si>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</si>
  <si>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</si>
  <si>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</si>
  <si>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</si>
  <si>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</si>
  <si>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</si>
  <si>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</si>
  <si>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</si>
  <si>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</si>
  <si>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</si>
  <si>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</si>
  <si>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</si>
  <si>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</si>
  <si>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</si>
  <si>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</si>
  <si>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</si>
  <si>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</si>
  <si>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</si>
  <si>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</si>
  <si>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</si>
  <si>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</si>
  <si>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</si>
  <si>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</si>
  <si>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</si>
  <si>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</si>
  <si>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</si>
  <si>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</si>
  <si>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</si>
  <si>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</si>
  <si>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</si>
  <si>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</si>
  <si>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</si>
  <si>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</si>
  <si>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</si>
  <si>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</si>
  <si>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</si>
  <si>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</si>
  <si>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</si>
  <si>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</si>
  <si>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</si>
  <si>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</si>
  <si>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</si>
  <si>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</si>
  <si>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</si>
  <si>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</si>
  <si>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</si>
  <si>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</si>
  <si>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</si>
  <si>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</si>
  <si>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</si>
  <si>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</si>
  <si>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</si>
  <si>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</si>
  <si>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</si>
  <si>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</si>
  <si>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</si>
  <si>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</si>
  <si>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</si>
  <si>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</si>
  <si>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</si>
  <si>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</si>
  <si>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</si>
  <si>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</si>
  <si>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</si>
  <si>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</si>
  <si>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</si>
  <si>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</si>
  <si>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</si>
  <si>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</si>
  <si>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</si>
  <si>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</si>
  <si>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</si>
  <si>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</si>
  <si>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</si>
  <si>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</si>
  <si>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</si>
  <si>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</si>
  <si>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</si>
  <si>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</si>
  <si>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</si>
  <si>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</si>
  <si>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</si>
  <si>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</si>
  <si>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</si>
  <si>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</si>
  <si>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</si>
  <si>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</si>
  <si>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</si>
  <si>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</si>
  <si>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</si>
  <si>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</si>
  <si>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</si>
  <si>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</si>
  <si>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</si>
  <si>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</si>
  <si>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</si>
  <si>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</si>
  <si>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</si>
  <si>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</si>
  <si>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</si>
  <si>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</si>
  <si>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</si>
  <si>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</si>
  <si>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</si>
  <si>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</si>
  <si>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</si>
  <si>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</si>
  <si>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</si>
  <si>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</si>
  <si>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</si>
  <si>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</si>
  <si>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</si>
  <si>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</si>
  <si>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</si>
  <si>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</si>
  <si>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</si>
  <si>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</si>
  <si>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</si>
  <si>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</si>
  <si>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</si>
  <si>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</si>
  <si>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</si>
  <si>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</si>
  <si>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</si>
  <si>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</si>
  <si>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</si>
  <si>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</si>
  <si>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</si>
  <si>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</si>
  <si>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</si>
  <si>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</si>
  <si>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</si>
  <si>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</si>
  <si>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</si>
  <si>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</si>
  <si>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</si>
  <si>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</si>
  <si>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</si>
  <si>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</si>
  <si>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</si>
  <si>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</si>
  <si>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</si>
  <si>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</si>
  <si>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</si>
  <si>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</si>
  <si>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</si>
  <si>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</si>
  <si>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</si>
  <si>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</si>
  <si>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</si>
  <si>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</si>
  <si>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</si>
  <si>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</si>
  <si>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</si>
  <si>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</si>
  <si>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</si>
  <si>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</si>
  <si>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</si>
  <si>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</si>
  <si>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</si>
  <si>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</si>
  <si>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</si>
  <si>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</si>
  <si>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</si>
  <si>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</si>
  <si>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</si>
  <si>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</si>
  <si>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</si>
  <si>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</si>
  <si>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</si>
  <si>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</si>
  <si>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</si>
  <si>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</si>
  <si>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</si>
  <si>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</si>
  <si>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</si>
  <si>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</si>
  <si>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</si>
  <si>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</si>
  <si>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</si>
  <si>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</si>
  <si>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</si>
  <si>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</si>
  <si>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</si>
  <si>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</si>
  <si>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</si>
  <si>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</si>
  <si>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</si>
  <si>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</si>
  <si>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</si>
  <si>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</si>
  <si>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</si>
  <si>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</si>
  <si>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</si>
  <si>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</si>
  <si>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</si>
  <si>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</si>
  <si>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</si>
  <si>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</si>
  <si>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</si>
  <si>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</si>
  <si>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</si>
  <si>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</si>
  <si>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</si>
  <si>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</si>
  <si>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</si>
  <si>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</si>
  <si>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</si>
  <si>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</si>
  <si>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</si>
  <si>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</si>
  <si>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</si>
  <si>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</si>
  <si>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</si>
  <si>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</si>
  <si>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</si>
  <si>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</si>
  <si>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</si>
  <si>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</si>
  <si>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</si>
  <si>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</si>
  <si>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</si>
  <si>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</si>
  <si>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</si>
  <si>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</si>
  <si>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</si>
  <si>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</si>
  <si>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</si>
  <si>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</si>
  <si>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</si>
  <si>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</si>
  <si>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</si>
  <si>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</si>
  <si>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</si>
  <si>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</si>
  <si>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</si>
  <si>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</si>
  <si>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</si>
  <si>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</si>
  <si>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</si>
  <si>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</si>
  <si>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</si>
  <si>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</si>
  <si>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</si>
  <si>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</si>
  <si>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</si>
  <si>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</si>
  <si>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</si>
  <si>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</si>
  <si>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</si>
  <si>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</si>
  <si>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</si>
  <si>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</si>
  <si>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</si>
  <si>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</si>
  <si>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</si>
  <si>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</si>
  <si>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</si>
  <si>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</si>
  <si>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</si>
  <si>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</si>
  <si>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</si>
  <si>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</si>
  <si>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</si>
  <si>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</si>
  <si>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</si>
  <si>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</si>
  <si>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</si>
  <si>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</si>
  <si>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</si>
  <si>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</si>
  <si>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</si>
  <si>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</si>
  <si>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</si>
  <si>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</si>
  <si>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</si>
  <si>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</si>
  <si>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</si>
  <si>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</si>
  <si>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</si>
  <si>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</si>
  <si>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</si>
  <si>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</si>
  <si>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</si>
  <si>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</si>
  <si>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</si>
  <si>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</si>
  <si>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</si>
  <si>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</si>
  <si>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</si>
  <si>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</si>
  <si>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</si>
  <si>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</si>
  <si>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</si>
  <si>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</si>
  <si>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</si>
  <si>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</si>
  <si>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</si>
  <si>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</si>
  <si>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</si>
  <si>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</si>
  <si>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</si>
  <si>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</si>
  <si>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</si>
  <si>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</si>
  <si>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</si>
  <si>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</si>
  <si>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</si>
  <si>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</si>
  <si>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</si>
  <si>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</si>
  <si>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</si>
  <si>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</si>
  <si>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</si>
  <si>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</si>
  <si>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</si>
  <si>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</si>
  <si>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</si>
  <si>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</si>
  <si>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</si>
  <si>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</si>
  <si>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</si>
  <si>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</si>
  <si>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</si>
  <si>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</si>
  <si>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</si>
  <si>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</si>
  <si>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</si>
  <si>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</si>
  <si>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</si>
  <si>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</si>
  <si>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</si>
  <si>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</si>
  <si>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</si>
  <si>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</si>
  <si>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</si>
  <si>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</si>
  <si>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</si>
  <si>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</si>
  <si>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</si>
  <si>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</si>
  <si>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</si>
  <si>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</si>
  <si>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</si>
  <si>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</si>
  <si>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</si>
  <si>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</si>
  <si>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</si>
  <si>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</si>
  <si>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</si>
  <si>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</si>
  <si>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</si>
  <si>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</si>
  <si>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</si>
  <si>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</si>
  <si>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</si>
  <si>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</si>
  <si>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</si>
  <si>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</si>
  <si>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</si>
  <si>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</si>
  <si>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</si>
  <si>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</si>
  <si>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</si>
  <si>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</si>
  <si>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</si>
  <si>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</si>
  <si>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</si>
  <si>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</si>
  <si>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</si>
  <si>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</si>
  <si>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</si>
  <si>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</si>
  <si>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</si>
  <si>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</si>
  <si>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</si>
  <si>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</si>
  <si>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</si>
  <si>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</si>
  <si>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</si>
  <si>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</si>
  <si>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</si>
  <si>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</si>
  <si>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</si>
  <si>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</si>
  <si>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</si>
  <si>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</si>
  <si>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</si>
  <si>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</si>
  <si>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</si>
  <si>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</si>
  <si>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</si>
  <si>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</si>
  <si>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</si>
  <si>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</si>
  <si>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</si>
  <si>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</si>
  <si>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</si>
  <si>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</si>
  <si>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</si>
  <si>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</si>
  <si>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</si>
  <si>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</si>
  <si>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</si>
  <si>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</si>
  <si>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</si>
  <si>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</si>
  <si>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</si>
  <si>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</si>
  <si>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</si>
  <si>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</si>
  <si>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</si>
  <si>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</si>
  <si>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</si>
  <si>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</si>
  <si>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</si>
  <si>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</si>
  <si>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</si>
  <si>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</si>
  <si>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</si>
  <si>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</si>
  <si>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</si>
  <si>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</si>
  <si>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</si>
  <si>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</si>
  <si>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</si>
  <si>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</si>
  <si>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</si>
  <si>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</si>
  <si>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</si>
  <si>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</si>
  <si>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</si>
  <si>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</si>
  <si>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</si>
  <si>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</si>
  <si>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</si>
  <si>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</si>
  <si>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</si>
  <si>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</si>
  <si>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</si>
  <si>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</si>
  <si>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</si>
  <si>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</si>
  <si>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</si>
  <si>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</si>
  <si>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</si>
  <si>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</si>
  <si>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</si>
  <si>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</si>
  <si>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</si>
  <si>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</si>
  <si>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</si>
  <si>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</si>
  <si>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</si>
  <si>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</si>
  <si>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</si>
  <si>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</si>
  <si>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</si>
  <si>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</si>
  <si>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</si>
  <si>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</si>
  <si>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</si>
  <si>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</si>
  <si>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</si>
  <si>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</si>
  <si>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</si>
  <si>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</si>
  <si>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</si>
  <si>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</si>
  <si>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</si>
  <si>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</si>
  <si>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</si>
  <si>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</si>
  <si>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</si>
  <si>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</si>
  <si>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</si>
  <si>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</si>
  <si>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</si>
  <si>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</si>
  <si>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</si>
  <si>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</si>
  <si>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</si>
  <si>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</si>
  <si>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</si>
  <si>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</si>
  <si>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</si>
  <si>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</si>
  <si>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</si>
  <si>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</si>
  <si>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</si>
  <si>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</si>
  <si>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</si>
  <si>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</si>
  <si>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</si>
  <si>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</si>
  <si>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</si>
  <si>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</si>
  <si>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</si>
  <si>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</si>
  <si>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</si>
  <si>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</si>
  <si>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</si>
  <si>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</si>
  <si>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</si>
  <si>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</si>
  <si>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</si>
  <si>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</si>
  <si>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</si>
  <si>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</si>
  <si>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</si>
  <si>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</si>
  <si>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</si>
  <si>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</si>
  <si>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</si>
  <si>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</si>
  <si>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</si>
  <si>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</si>
  <si>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</si>
  <si>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</si>
  <si>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</si>
  <si>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</si>
  <si>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</si>
  <si>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</si>
  <si>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</si>
  <si>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</si>
  <si>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</si>
  <si>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</si>
  <si>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</si>
  <si>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</si>
  <si>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</si>
  <si>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</si>
  <si>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</si>
  <si>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</si>
  <si>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</si>
  <si>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</si>
  <si>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</si>
  <si>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</si>
  <si>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</si>
  <si>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</si>
  <si>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</si>
  <si>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</si>
  <si>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</si>
  <si>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</si>
  <si>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</si>
  <si>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</si>
  <si>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</si>
  <si>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</si>
  <si>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</si>
  <si>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</si>
  <si>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</si>
  <si>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</si>
  <si>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</si>
  <si>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</si>
  <si>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</si>
  <si>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</si>
  <si>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</si>
  <si>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</si>
  <si>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</si>
  <si>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</si>
  <si>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</si>
  <si>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</si>
  <si>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</si>
  <si>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</si>
  <si>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</si>
  <si>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</si>
  <si>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</si>
  <si>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</si>
  <si>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</si>
  <si>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</si>
  <si>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</si>
  <si>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</si>
  <si>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</si>
  <si>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</si>
  <si>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</si>
  <si>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</si>
  <si>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</si>
  <si>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</si>
  <si>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</si>
  <si>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</si>
  <si>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</si>
  <si>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</si>
  <si>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</si>
  <si>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</si>
  <si>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</si>
  <si>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</si>
  <si>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</si>
  <si>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</si>
  <si>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</si>
  <si>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</si>
  <si>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</si>
  <si>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</si>
  <si>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</si>
  <si>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</si>
  <si>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</si>
  <si>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</si>
  <si>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</si>
  <si>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</si>
  <si>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</si>
  <si>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</si>
  <si>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</si>
  <si>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</si>
  <si>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</si>
  <si>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</si>
  <si>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</si>
  <si>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</si>
  <si>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</si>
  <si>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</si>
  <si>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</si>
  <si>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</si>
  <si>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</si>
  <si>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</si>
  <si>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</si>
  <si>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</si>
  <si>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</si>
  <si>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</si>
  <si>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</si>
  <si>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</si>
  <si>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</si>
  <si>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</si>
  <si>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</si>
  <si>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</si>
  <si>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</si>
  <si>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</si>
  <si>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</si>
  <si>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</si>
  <si>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</si>
  <si>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</si>
  <si>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</si>
  <si>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</si>
  <si>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</si>
  <si>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</si>
  <si>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</si>
  <si>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</si>
  <si>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</si>
  <si>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</si>
  <si>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</si>
  <si>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</si>
  <si>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</si>
  <si>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</si>
  <si>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</si>
  <si>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</si>
  <si>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</si>
  <si>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</si>
  <si>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</si>
  <si>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</si>
  <si>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</si>
  <si>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</si>
  <si>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</si>
  <si>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</si>
  <si>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</si>
  <si>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</si>
  <si>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</si>
  <si>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</si>
  <si>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</si>
  <si>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</si>
  <si>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</si>
  <si>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</si>
  <si>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</si>
  <si>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</si>
  <si>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</si>
  <si>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</si>
  <si>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</si>
  <si>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</si>
  <si>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</si>
  <si>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</si>
  <si>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</si>
  <si>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</si>
  <si>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</si>
  <si>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</si>
  <si>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</si>
  <si>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</si>
  <si>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</si>
  <si>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</si>
  <si>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</si>
  <si>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</si>
  <si>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</si>
  <si>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</si>
  <si>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</si>
  <si>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</si>
  <si>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</si>
  <si>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</si>
  <si>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</si>
  <si>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</si>
  <si>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</si>
  <si>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</si>
  <si>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</si>
  <si>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</si>
  <si>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</si>
  <si>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</si>
  <si>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</si>
  <si>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</si>
  <si>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</si>
  <si>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</si>
  <si>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</si>
  <si>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</si>
  <si>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</si>
  <si>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</si>
  <si>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</si>
  <si>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</si>
  <si>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</si>
  <si>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</si>
  <si>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</si>
  <si>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</si>
  <si>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</si>
  <si>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</si>
  <si>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</si>
  <si>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</si>
  <si>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</si>
  <si>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</si>
  <si>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</si>
  <si>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</si>
  <si>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</si>
  <si>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</si>
  <si>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</si>
  <si>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</si>
  <si>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</si>
  <si>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</si>
  <si>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</si>
  <si>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</si>
  <si>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</si>
  <si>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</si>
  <si>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</si>
  <si>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</si>
  <si>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</si>
  <si>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</si>
  <si>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</si>
  <si>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</si>
  <si>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</si>
  <si>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</si>
  <si>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</si>
  <si>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</si>
  <si>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</si>
  <si>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</si>
  <si>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</si>
  <si>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</si>
  <si>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</si>
  <si>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</si>
  <si>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</si>
  <si>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</si>
  <si>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</si>
  <si>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</si>
  <si>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</si>
  <si>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</si>
  <si>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</si>
  <si>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</si>
  <si>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</si>
  <si>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</si>
  <si>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</si>
  <si>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</si>
  <si>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</si>
  <si>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</si>
  <si>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</si>
  <si>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</si>
  <si>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</si>
  <si>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</si>
  <si>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</si>
  <si>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</si>
  <si>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</si>
  <si>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</si>
  <si>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</si>
  <si>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</si>
  <si>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</si>
  <si>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</si>
  <si>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</si>
  <si>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</si>
  <si>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</si>
  <si>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</si>
  <si>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</si>
  <si>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</si>
  <si>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</si>
  <si>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</si>
  <si>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</si>
  <si>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</si>
  <si>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</si>
  <si>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</si>
  <si>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</si>
  <si>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</si>
  <si>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</si>
  <si>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</si>
  <si>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</si>
  <si>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</si>
  <si>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</si>
  <si>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</si>
  <si>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</si>
  <si>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</si>
  <si>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</si>
  <si>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</si>
  <si>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</si>
  <si>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</si>
  <si>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</si>
  <si>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</si>
  <si>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</si>
  <si>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</si>
  <si>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</si>
  <si>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</si>
  <si>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</si>
  <si>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</si>
  <si>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</si>
  <si>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</si>
  <si>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</si>
  <si>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</si>
  <si>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</si>
  <si>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</si>
  <si>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</si>
  <si>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</si>
  <si>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</si>
  <si>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</si>
  <si>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</si>
  <si>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</si>
  <si>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</si>
  <si>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</si>
  <si>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</si>
  <si>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</si>
  <si>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</si>
  <si>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</si>
  <si>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</si>
  <si>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</si>
  <si>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</si>
  <si>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</si>
  <si>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</si>
  <si>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</si>
  <si>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</si>
  <si>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</si>
  <si>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</si>
  <si>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</si>
  <si>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</si>
  <si>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</si>
  <si>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</si>
  <si>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</si>
  <si>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</si>
  <si>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</si>
  <si>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</si>
  <si>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</si>
  <si>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</si>
  <si>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</si>
  <si>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</si>
  <si>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</si>
  <si>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</si>
  <si>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</si>
  <si>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</si>
  <si>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</si>
  <si>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</si>
  <si>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</si>
  <si>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</si>
  <si>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</si>
  <si>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</si>
  <si>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</si>
  <si>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</si>
  <si>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</si>
  <si>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</si>
  <si>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</si>
  <si>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</si>
  <si>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</si>
  <si>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</si>
  <si>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</si>
  <si>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</si>
  <si>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</si>
  <si>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</si>
  <si>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</si>
  <si>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</si>
  <si>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</si>
  <si>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</si>
  <si>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</si>
  <si>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</si>
  <si>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</si>
  <si>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</si>
  <si>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</si>
  <si>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</si>
  <si>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</si>
  <si>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</si>
  <si>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</si>
  <si>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</si>
  <si>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</si>
  <si>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</si>
  <si>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</si>
  <si>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</si>
  <si>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</si>
  <si>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</si>
  <si>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</si>
  <si>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</si>
  <si>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</si>
  <si>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</si>
  <si>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</si>
  <si>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</si>
  <si>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</si>
  <si>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</si>
  <si>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</si>
  <si>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</si>
  <si>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</si>
  <si>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</si>
  <si>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</si>
  <si>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</si>
  <si>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</si>
  <si>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</si>
  <si>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</si>
  <si>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</si>
  <si>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</si>
  <si>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</si>
  <si>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</si>
  <si>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</si>
  <si>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</si>
  <si>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</si>
  <si>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</si>
  <si>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</si>
  <si>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</si>
  <si>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</si>
  <si>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</si>
  <si>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</si>
  <si>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</si>
  <si>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</si>
  <si>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</si>
  <si>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</si>
  <si>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</si>
  <si>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</si>
  <si>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</si>
  <si>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</si>
  <si>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</si>
  <si>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</si>
  <si>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</si>
  <si>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</si>
  <si>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</si>
  <si>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</si>
  <si>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</si>
  <si>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</si>
  <si>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</si>
  <si>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</si>
  <si>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</si>
  <si>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</si>
  <si>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</si>
  <si>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</si>
  <si>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</si>
  <si>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</si>
  <si>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</si>
  <si>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</si>
  <si>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</si>
  <si>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</si>
  <si>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</si>
  <si>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</si>
  <si>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</si>
  <si>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</si>
  <si>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</si>
  <si>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</si>
  <si>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</si>
  <si>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</si>
  <si>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</si>
  <si>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</si>
  <si>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</si>
  <si>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</si>
  <si>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</si>
  <si>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</si>
  <si>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</si>
  <si>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</si>
  <si>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</si>
  <si>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</si>
  <si>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</si>
  <si>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</si>
  <si>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</si>
  <si>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</si>
  <si>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</si>
  <si>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</si>
  <si>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</si>
  <si>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</si>
  <si>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</si>
  <si>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</si>
  <si>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</si>
  <si>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</si>
  <si>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</si>
  <si>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</si>
  <si>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</si>
  <si>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</si>
  <si>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</si>
  <si>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</si>
  <si>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</si>
  <si>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</si>
  <si>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</si>
  <si>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</si>
  <si>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</si>
  <si>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</si>
  <si>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</si>
  <si>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</si>
  <si>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</si>
  <si>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</si>
  <si>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</si>
  <si>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</si>
  <si>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</si>
  <si>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</si>
  <si>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</si>
  <si>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</si>
  <si>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</si>
  <si>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</si>
  <si>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</si>
  <si>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</si>
  <si>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</si>
  <si>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</si>
  <si>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</si>
  <si>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</si>
  <si>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</si>
  <si>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</si>
  <si>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</si>
  <si>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</si>
  <si>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</si>
  <si>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</si>
  <si>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</si>
  <si>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</si>
  <si>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</si>
  <si>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</si>
  <si>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</si>
  <si>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</si>
  <si>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</si>
  <si>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</si>
  <si>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</si>
  <si>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</si>
  <si>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</si>
  <si>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</si>
  <si>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</si>
  <si>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</si>
  <si>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</si>
  <si>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</si>
  <si>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</si>
  <si>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</si>
  <si>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</si>
  <si>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</si>
  <si>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</si>
  <si>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</si>
  <si>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</si>
  <si>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</si>
  <si>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</si>
  <si>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</si>
  <si>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</si>
  <si>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</si>
  <si>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</si>
  <si>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</si>
  <si>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</si>
  <si>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</si>
  <si>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</si>
  <si>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</si>
  <si>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</si>
  <si>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</si>
  <si>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</si>
  <si>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</si>
  <si>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</si>
  <si>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</si>
  <si>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</si>
  <si>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</si>
  <si>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</si>
  <si>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</si>
  <si>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</si>
  <si>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</si>
  <si>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</si>
  <si>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</si>
  <si>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</si>
  <si>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</si>
  <si>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</si>
  <si>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</si>
  <si>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</si>
  <si>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</si>
  <si>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</si>
  <si>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</si>
  <si>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</si>
  <si>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</si>
  <si>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</si>
  <si>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</si>
  <si>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</si>
  <si>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</si>
  <si>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</si>
  <si>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</si>
  <si>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</si>
  <si>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</si>
  <si>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</si>
  <si>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</si>
  <si>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</si>
  <si>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</si>
  <si>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</si>
  <si>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</si>
  <si>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</si>
  <si>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</si>
  <si>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</si>
  <si>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</si>
  <si>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</si>
  <si>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</si>
  <si>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</si>
  <si>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</si>
  <si>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</si>
  <si>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</si>
  <si>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</si>
  <si>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</si>
  <si>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</si>
  <si>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</si>
  <si>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</si>
  <si>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</si>
  <si>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</si>
  <si>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</si>
  <si>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</si>
  <si>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</si>
  <si>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</si>
  <si>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</si>
  <si>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</si>
  <si>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</si>
  <si>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</si>
  <si>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</si>
  <si>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</si>
  <si>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</si>
  <si>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</si>
  <si>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</si>
  <si>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</si>
  <si>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</si>
  <si>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</si>
  <si>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</si>
  <si>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</si>
  <si>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</si>
  <si>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</si>
  <si>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</si>
  <si>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</si>
  <si>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</si>
  <si>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</si>
  <si>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</si>
  <si>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</si>
  <si>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</si>
  <si>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</si>
  <si>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</si>
  <si>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</si>
  <si>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</si>
  <si>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</si>
  <si>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</si>
  <si>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</si>
  <si>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</si>
  <si>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</si>
  <si>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</si>
  <si>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</si>
  <si>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</si>
  <si>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</si>
  <si>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</si>
  <si>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</si>
  <si>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</si>
  <si>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</si>
  <si>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</si>
  <si>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</si>
  <si>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</si>
  <si>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</si>
  <si>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</si>
  <si>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</si>
  <si>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</si>
  <si>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</si>
  <si>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</si>
  <si>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</si>
  <si>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</si>
  <si>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</si>
  <si>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</si>
  <si>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</si>
  <si>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</si>
  <si>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</si>
  <si>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</si>
  <si>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</si>
  <si>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</si>
  <si>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</si>
  <si>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</si>
  <si>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</si>
  <si>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</si>
  <si>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</si>
  <si>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</si>
  <si>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</si>
  <si>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</si>
  <si>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</si>
  <si>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</si>
  <si>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</si>
  <si>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</si>
  <si>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</si>
  <si>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</si>
  <si>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</si>
  <si>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</si>
  <si>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</si>
  <si>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</si>
  <si>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</si>
  <si>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</si>
  <si>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</si>
  <si>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</si>
  <si>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</si>
  <si>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</si>
  <si>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</si>
  <si>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</si>
  <si>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</si>
  <si>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</si>
  <si>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</si>
  <si>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</si>
  <si>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</si>
  <si>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</si>
  <si>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</si>
  <si>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</si>
  <si>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</si>
  <si>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</si>
  <si>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</si>
  <si>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</si>
  <si>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</si>
  <si>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</si>
  <si>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</si>
  <si>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</si>
  <si>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</si>
  <si>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</si>
  <si>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</si>
  <si>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</si>
  <si>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</si>
  <si>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</si>
  <si>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</si>
  <si>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</si>
  <si>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</si>
  <si>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</si>
  <si>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</si>
  <si>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</si>
  <si>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</si>
  <si>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</si>
  <si>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</si>
  <si>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</si>
  <si>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</si>
  <si>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</si>
  <si>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</si>
  <si>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</si>
  <si>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</si>
  <si>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</si>
  <si>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</si>
  <si>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</si>
  <si>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</si>
  <si>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</si>
  <si>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</si>
  <si>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</si>
  <si>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</si>
  <si>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</si>
  <si>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</si>
  <si>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</si>
  <si>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</si>
  <si>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</si>
  <si>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</si>
  <si>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</si>
  <si>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</si>
  <si>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</si>
  <si>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</si>
  <si>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</si>
  <si>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</si>
  <si>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</si>
  <si>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</si>
  <si>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</si>
  <si>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</si>
  <si>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</si>
  <si>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</si>
  <si>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</si>
  <si>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</si>
  <si>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</si>
  <si>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</si>
  <si>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</si>
  <si>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</si>
  <si>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</si>
  <si>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</si>
  <si>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</si>
  <si>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</si>
  <si>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</si>
  <si>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</si>
  <si>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</si>
  <si>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</si>
  <si>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</si>
  <si>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</si>
  <si>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</si>
  <si>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</si>
  <si>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</si>
  <si>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</si>
  <si>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</si>
  <si>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</si>
  <si>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</si>
  <si>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</si>
  <si>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</si>
  <si>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</si>
  <si>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</si>
  <si>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</si>
  <si>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</si>
  <si>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</si>
  <si>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</si>
  <si>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</si>
  <si>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</si>
  <si>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</si>
  <si>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</si>
  <si>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</si>
  <si>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</si>
  <si>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</si>
  <si>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</si>
  <si>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</si>
  <si>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</si>
  <si>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</si>
  <si>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</si>
  <si>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</si>
  <si>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</si>
  <si>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</si>
  <si>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</si>
  <si>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</si>
  <si>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</si>
  <si>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</si>
  <si>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</si>
  <si>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</si>
  <si>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</si>
  <si>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</si>
  <si>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</si>
  <si>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</si>
  <si>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</si>
  <si>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</si>
  <si>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</si>
  <si>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</si>
  <si>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</si>
  <si>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</si>
  <si>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</si>
  <si>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</si>
  <si>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</si>
  <si>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</si>
  <si>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</si>
  <si>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</si>
  <si>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</si>
  <si>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</si>
  <si>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</si>
  <si>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</si>
  <si>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</si>
  <si>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</si>
  <si>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</si>
  <si>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</si>
  <si>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</si>
  <si>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</si>
  <si>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</si>
  <si>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</si>
  <si>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</si>
  <si>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</si>
  <si>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</si>
  <si>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</si>
  <si>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</si>
  <si>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</si>
  <si>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</si>
  <si>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</si>
  <si>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</si>
  <si>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</si>
  <si>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</si>
  <si>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</si>
  <si>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</si>
  <si>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</si>
  <si>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</si>
  <si>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</si>
  <si>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</si>
  <si>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</si>
  <si>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</si>
  <si>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</si>
  <si>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</si>
  <si>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</si>
  <si>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</si>
  <si>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</si>
  <si>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</si>
  <si>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</si>
  <si>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</si>
  <si>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</si>
  <si>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</si>
  <si>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</si>
  <si>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</si>
  <si>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</si>
  <si>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</si>
  <si>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</si>
  <si>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</si>
  <si>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</si>
  <si>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</si>
  <si>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</si>
  <si>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</si>
  <si>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</si>
  <si>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</si>
  <si>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</si>
  <si>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</si>
  <si>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</si>
  <si>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</si>
  <si>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</si>
  <si>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</si>
  <si>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</si>
  <si>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</si>
  <si>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</si>
  <si>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</si>
  <si>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</si>
  <si>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</si>
  <si>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</si>
  <si>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</si>
  <si>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</si>
  <si>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</si>
  <si>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</si>
  <si>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</si>
  <si>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</si>
  <si>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</si>
  <si>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</si>
  <si>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</si>
  <si>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</si>
  <si>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</si>
  <si>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</si>
  <si>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</si>
  <si>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</si>
  <si>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</si>
  <si>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</si>
  <si>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</si>
  <si>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</si>
  <si>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</si>
  <si>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</si>
  <si>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</si>
  <si>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</si>
  <si>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</si>
  <si>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</si>
  <si>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</si>
  <si>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</si>
  <si>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</si>
  <si>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</si>
  <si>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</si>
  <si>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</si>
  <si>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</si>
  <si>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</si>
  <si>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</si>
  <si>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</si>
  <si>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</si>
  <si>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</si>
  <si>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</si>
  <si>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</si>
  <si>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</si>
  <si>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</si>
  <si>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</si>
  <si>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</si>
  <si>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</si>
  <si>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</si>
  <si>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</si>
  <si>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</si>
  <si>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</si>
  <si>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</si>
  <si>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</si>
  <si>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</si>
  <si>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</si>
  <si>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</si>
  <si>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</si>
  <si>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</si>
  <si>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</si>
  <si>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</si>
  <si>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</si>
  <si>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</si>
  <si>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</si>
  <si>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</si>
  <si>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</si>
  <si>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</si>
  <si>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</si>
  <si>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</si>
  <si>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</si>
  <si>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</si>
  <si>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</si>
  <si>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</si>
  <si>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</si>
  <si>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</si>
  <si>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</si>
  <si>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</si>
  <si>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</si>
  <si>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</si>
  <si>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</si>
  <si>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</si>
  <si>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</si>
  <si>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</si>
  <si>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</si>
  <si>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</si>
  <si>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</si>
  <si>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</si>
  <si>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</si>
  <si>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</si>
  <si>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</si>
  <si>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</si>
  <si>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</si>
  <si>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</si>
  <si>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</si>
  <si>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</si>
  <si>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</si>
  <si>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</si>
  <si>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</si>
  <si>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</si>
  <si>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</si>
  <si>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</si>
  <si>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</si>
  <si>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</si>
  <si>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</si>
  <si>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</si>
  <si>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</si>
  <si>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</si>
  <si>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</si>
  <si>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</si>
  <si>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</si>
  <si>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</si>
  <si>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</si>
  <si>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</si>
  <si>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</si>
  <si>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</si>
  <si>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</si>
  <si>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</si>
  <si>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</si>
  <si>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</si>
  <si>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</si>
  <si>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</si>
  <si>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</si>
  <si>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</si>
  <si>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</si>
  <si>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</si>
  <si>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</si>
  <si>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</si>
  <si>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</si>
  <si>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</si>
  <si>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</si>
  <si>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</si>
  <si>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</si>
  <si>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</si>
  <si>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</si>
  <si>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</si>
  <si>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</si>
  <si>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</si>
  <si>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</si>
  <si>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</si>
  <si>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</si>
  <si>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</si>
  <si>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</si>
  <si>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</si>
  <si>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</si>
  <si>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</si>
  <si>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</si>
  <si>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</si>
  <si>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</si>
  <si>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</si>
  <si>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</si>
  <si>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</si>
  <si>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</si>
  <si>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</si>
  <si>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</si>
  <si>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</si>
  <si>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</si>
  <si>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</si>
  <si>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</si>
  <si>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</si>
  <si>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</si>
  <si>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</si>
  <si>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</si>
  <si>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</si>
  <si>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</si>
  <si>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</si>
  <si>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</si>
  <si>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</si>
  <si>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</si>
  <si>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</si>
  <si>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</si>
  <si>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</si>
  <si>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</si>
  <si>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</si>
  <si>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</si>
  <si>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</si>
  <si>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</si>
  <si>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</si>
  <si>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</si>
  <si>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</si>
  <si>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</si>
  <si>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</si>
  <si>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</si>
  <si>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</si>
  <si>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</si>
  <si>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</si>
  <si>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</si>
  <si>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</si>
  <si>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</si>
  <si>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</si>
  <si>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</si>
  <si>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</si>
  <si>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</si>
  <si>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</si>
  <si>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</si>
  <si>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</si>
  <si>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</si>
  <si>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</si>
  <si>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</si>
  <si>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</si>
  <si>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</si>
  <si>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</si>
  <si>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</si>
  <si>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</si>
  <si>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</si>
  <si>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</si>
  <si>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</si>
  <si>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</si>
  <si>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</si>
  <si>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</si>
  <si>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</si>
  <si>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</si>
  <si>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</si>
  <si>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</si>
  <si>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</si>
  <si>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</si>
  <si>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</si>
  <si>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</si>
  <si>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</si>
  <si>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</si>
  <si>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</si>
  <si>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</si>
  <si>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</si>
  <si>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</si>
  <si>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</si>
  <si>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</si>
  <si>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</si>
  <si>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</si>
  <si>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</si>
  <si>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</si>
  <si>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</si>
  <si>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</si>
  <si>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</si>
  <si>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</si>
  <si>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</si>
  <si>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</si>
  <si>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</si>
  <si>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</si>
  <si>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</si>
  <si>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</si>
  <si>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</si>
  <si>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</si>
  <si>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</si>
  <si>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</si>
  <si>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</si>
  <si>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</si>
  <si>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</si>
  <si>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</si>
  <si>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</si>
  <si>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</si>
  <si>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</si>
  <si>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</si>
  <si>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</si>
  <si>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</si>
  <si>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</si>
  <si>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</si>
  <si>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</si>
  <si>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</si>
  <si>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</si>
  <si>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</si>
  <si>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</si>
  <si>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</si>
  <si>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</si>
  <si>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</si>
  <si>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</si>
  <si>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</si>
  <si>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</si>
  <si>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</si>
  <si>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</si>
  <si>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</si>
  <si>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</si>
  <si>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</si>
  <si>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</si>
  <si>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</si>
  <si>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</si>
  <si>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</si>
  <si>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</si>
  <si>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</si>
  <si>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</si>
  <si>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</si>
  <si>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</si>
  <si>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</si>
  <si>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</si>
  <si>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</si>
  <si>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</si>
  <si>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</si>
  <si>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</si>
  <si>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</si>
  <si>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</si>
  <si>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</si>
  <si>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</si>
  <si>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</si>
  <si>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</si>
  <si>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</si>
  <si>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</si>
  <si>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</si>
  <si>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</si>
  <si>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</si>
  <si>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</si>
  <si>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</si>
  <si>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</si>
  <si>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</si>
  <si>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</si>
  <si>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</si>
  <si>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</si>
  <si>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</si>
  <si>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</si>
  <si>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</si>
  <si>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</si>
  <si>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</si>
  <si>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</si>
  <si>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</si>
  <si>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</si>
  <si>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</si>
  <si>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</si>
  <si>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</si>
  <si>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</si>
  <si>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</si>
  <si>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</si>
  <si>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</si>
  <si>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</si>
  <si>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</si>
  <si>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</si>
  <si>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</si>
  <si>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</si>
  <si>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</si>
  <si>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</si>
  <si>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</si>
  <si>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</si>
  <si>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</si>
  <si>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</si>
  <si>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</si>
  <si>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</si>
  <si>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</si>
  <si>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</si>
  <si>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</si>
  <si>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</si>
  <si>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</si>
  <si>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</si>
  <si>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</si>
  <si>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</si>
  <si>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</si>
  <si>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</si>
  <si>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</si>
  <si>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</si>
  <si>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</si>
  <si>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</si>
  <si>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</si>
  <si>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</si>
  <si>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</si>
  <si>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</si>
  <si>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</si>
  <si>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</si>
  <si>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</si>
  <si>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</si>
  <si>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</si>
  <si>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</si>
  <si>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</si>
  <si>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</si>
  <si>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</si>
  <si>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</si>
  <si>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</si>
  <si>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</si>
  <si>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</si>
  <si>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</si>
  <si>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</si>
  <si>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</si>
  <si>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</si>
  <si>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</si>
  <si>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</si>
  <si>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</si>
  <si>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</si>
  <si>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</si>
  <si>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</si>
  <si>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</si>
  <si>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</si>
  <si>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</si>
  <si>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</si>
  <si>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</si>
  <si>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</si>
  <si>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</si>
  <si>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</si>
  <si>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</si>
  <si>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</si>
  <si>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</si>
  <si>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</si>
  <si>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</si>
  <si>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</si>
  <si>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</si>
  <si>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</si>
  <si>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</si>
  <si>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</si>
  <si>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</si>
  <si>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</si>
  <si>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</si>
  <si>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</si>
  <si>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</si>
  <si>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</si>
  <si>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</si>
  <si>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</si>
  <si>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</si>
  <si>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</si>
  <si>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</si>
  <si>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</si>
  <si>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</si>
  <si>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</si>
  <si>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</si>
  <si>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</si>
  <si>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</si>
  <si>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</si>
  <si>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</si>
  <si>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</si>
  <si>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</si>
  <si>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</si>
  <si>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</si>
  <si>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</si>
  <si>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</si>
  <si>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</si>
  <si>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</si>
  <si>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</si>
  <si>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</si>
  <si>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</si>
  <si>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</si>
  <si>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</si>
  <si>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</si>
  <si>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</si>
  <si>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</si>
  <si>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</si>
  <si>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</si>
  <si>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</si>
  <si>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</si>
  <si>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</si>
  <si>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</si>
  <si>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</si>
  <si>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</si>
  <si>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</si>
  <si>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</si>
  <si>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</si>
  <si>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</si>
  <si>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</si>
  <si>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</si>
  <si>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</si>
  <si>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</si>
  <si>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</si>
  <si>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</si>
  <si>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</si>
  <si>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</si>
  <si>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</si>
  <si>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</si>
  <si>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</si>
  <si>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</si>
  <si>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</si>
  <si>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</si>
  <si>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</si>
  <si>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</si>
  <si>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</si>
  <si>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</si>
  <si>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</si>
  <si>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</si>
  <si>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</si>
  <si>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</si>
  <si>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</si>
  <si>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</si>
  <si>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</si>
  <si>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</si>
  <si>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</si>
  <si>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</si>
  <si>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</si>
  <si>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</si>
  <si>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</si>
  <si>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</si>
  <si>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</si>
  <si>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</si>
  <si>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</si>
  <si>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</si>
  <si>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</si>
  <si>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</si>
  <si>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</si>
  <si>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</si>
  <si>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</si>
  <si>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</si>
  <si>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</si>
  <si>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</si>
  <si>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</si>
  <si>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</si>
  <si>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</si>
  <si>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</si>
  <si>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</si>
  <si>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</si>
  <si>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</si>
  <si>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</si>
  <si>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</si>
  <si>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</si>
  <si>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</si>
  <si>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</si>
  <si>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</si>
  <si>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</si>
  <si>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</si>
  <si>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</si>
  <si>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</si>
  <si>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</si>
  <si>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</si>
  <si>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</si>
  <si>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</si>
  <si>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</si>
  <si>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</si>
  <si>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</si>
  <si>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</si>
  <si>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</si>
  <si>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</si>
  <si>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</si>
  <si>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</si>
  <si>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</si>
  <si>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</si>
  <si>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</si>
  <si>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</si>
  <si>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</si>
  <si>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</si>
  <si>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</si>
  <si>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</si>
  <si>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</si>
  <si>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</si>
  <si>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</si>
  <si>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</si>
  <si>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</si>
  <si>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</si>
  <si>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</si>
  <si>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</si>
  <si>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</si>
  <si>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</si>
  <si>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</si>
  <si>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</si>
  <si>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</si>
  <si>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</si>
  <si>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</si>
  <si>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</si>
  <si>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</si>
  <si>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</si>
  <si>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</si>
  <si>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</si>
  <si>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</si>
  <si>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</si>
  <si>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</si>
  <si>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</si>
  <si>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</si>
  <si>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</si>
  <si>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</si>
  <si>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</si>
  <si>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</si>
  <si>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</si>
  <si>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</si>
  <si>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</si>
  <si>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</si>
  <si>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</si>
  <si>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</si>
  <si>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</si>
  <si>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</si>
  <si>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</si>
  <si>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</si>
  <si>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</si>
  <si>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</si>
  <si>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</si>
  <si>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</si>
  <si>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</si>
  <si>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</si>
  <si>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</si>
  <si>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</si>
  <si>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</si>
  <si>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</si>
  <si>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</si>
  <si>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</si>
  <si>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</si>
  <si>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</si>
  <si>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</si>
  <si>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</si>
  <si>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</si>
  <si>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</si>
  <si>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</si>
  <si>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</si>
  <si>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</si>
  <si>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</si>
  <si>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</si>
  <si>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</si>
  <si>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</si>
  <si>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</si>
  <si>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</si>
  <si>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</si>
  <si>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</si>
  <si>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</si>
  <si>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</si>
  <si>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</si>
  <si>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</si>
  <si>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</si>
  <si>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</si>
  <si>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</si>
  <si>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</si>
  <si>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</si>
  <si>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</si>
  <si>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</si>
  <si>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</si>
  <si>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</si>
  <si>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</si>
  <si>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</si>
  <si>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</si>
  <si>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</si>
  <si>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</si>
  <si>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</si>
  <si>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</si>
  <si>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</si>
  <si>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</si>
  <si>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</si>
  <si>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</si>
  <si>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</si>
  <si>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</si>
  <si>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</si>
  <si>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</si>
  <si>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</si>
  <si>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</si>
  <si>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</si>
  <si>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</si>
  <si>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</si>
  <si>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</si>
  <si>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</si>
  <si>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</si>
  <si>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</si>
  <si>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</si>
  <si>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</si>
  <si>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</si>
  <si>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</si>
  <si>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</si>
  <si>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</si>
  <si>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</si>
  <si>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</si>
  <si>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</si>
  <si>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</si>
  <si>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</si>
  <si>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</si>
  <si>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</si>
  <si>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</si>
  <si>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</si>
  <si>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</si>
  <si>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</si>
  <si>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</si>
  <si>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</si>
  <si>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</si>
  <si>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</si>
  <si>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</si>
  <si>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</si>
  <si>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</si>
  <si>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</si>
  <si>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</si>
  <si>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</si>
  <si>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</si>
  <si>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</si>
  <si>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</si>
  <si>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</si>
  <si>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</si>
  <si>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</si>
  <si>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</si>
  <si>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</si>
  <si>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</si>
  <si>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</si>
  <si>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</si>
  <si>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</si>
  <si>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</si>
  <si>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</si>
  <si>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</si>
  <si>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</si>
  <si>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</si>
  <si>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</si>
  <si>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</si>
  <si>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</si>
  <si>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</si>
  <si>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</si>
  <si>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</si>
  <si>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</si>
  <si>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</si>
  <si>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</si>
  <si>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</si>
  <si>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</si>
  <si>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</si>
  <si>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</si>
  <si>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</si>
  <si>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</si>
  <si>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</si>
  <si>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</si>
  <si>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</si>
  <si>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</si>
  <si>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</si>
  <si>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</si>
  <si>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</si>
  <si>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</si>
  <si>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</si>
  <si>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</si>
  <si>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</si>
  <si>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</si>
  <si>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</si>
  <si>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</si>
  <si>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</si>
  <si>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</si>
  <si>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</si>
  <si>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</si>
  <si>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</si>
  <si>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</si>
  <si>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</si>
  <si>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</si>
  <si>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</si>
  <si>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</si>
  <si>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</si>
  <si>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</si>
  <si>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</si>
  <si>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</si>
  <si>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</si>
  <si>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</si>
  <si>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</si>
  <si>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</si>
  <si>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</si>
  <si>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</si>
  <si>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</si>
  <si>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</si>
  <si>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</si>
  <si>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</si>
  <si>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</si>
  <si>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</si>
  <si>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</si>
  <si>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</si>
  <si>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</si>
  <si>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</si>
  <si>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</si>
  <si>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</si>
  <si>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</si>
  <si>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</si>
  <si>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</si>
  <si>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</si>
  <si>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</si>
  <si>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</si>
  <si>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</si>
  <si>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</si>
  <si>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</si>
  <si>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</si>
  <si>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</si>
  <si>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</si>
  <si>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</si>
  <si>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</si>
  <si>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</si>
  <si>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</si>
  <si>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</si>
  <si>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</si>
  <si>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</si>
  <si>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</si>
  <si>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</si>
  <si>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</si>
  <si>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</si>
  <si>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</si>
  <si>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</si>
  <si>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</si>
  <si>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</si>
  <si>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</si>
  <si>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</si>
  <si>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</si>
  <si>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</si>
  <si>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</si>
  <si>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</si>
  <si>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</si>
  <si>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</si>
  <si>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</si>
  <si>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</si>
  <si>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</si>
  <si>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</si>
  <si>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</si>
  <si>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</si>
  <si>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</si>
  <si>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</si>
  <si>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</si>
  <si>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</si>
  <si>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</si>
  <si>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</si>
  <si>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</si>
  <si>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</si>
  <si>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</si>
  <si>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</si>
  <si>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</si>
  <si>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</si>
  <si>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</si>
  <si>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</si>
  <si>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</si>
  <si>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</si>
  <si>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</si>
  <si>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</si>
  <si>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</si>
  <si>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</si>
  <si>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</si>
  <si>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</si>
  <si>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</si>
  <si>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</si>
  <si>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</si>
  <si>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</si>
  <si>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</si>
  <si>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</si>
  <si>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</si>
  <si>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</si>
  <si>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</si>
  <si>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</si>
  <si>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</si>
  <si>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</si>
  <si>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</si>
  <si>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</si>
  <si>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</si>
  <si>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</si>
  <si>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</si>
  <si>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</si>
  <si>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</si>
  <si>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</si>
  <si>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</si>
  <si>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</si>
  <si>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</si>
  <si>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</si>
  <si>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</si>
  <si>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</si>
  <si>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</si>
  <si>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</si>
  <si>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</si>
  <si>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</si>
  <si>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</si>
  <si>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</si>
  <si>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</si>
  <si>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</si>
  <si>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</si>
  <si>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</si>
  <si>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</si>
  <si>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</si>
  <si>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</si>
  <si>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</si>
  <si>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</si>
  <si>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</si>
  <si>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</si>
  <si>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</si>
  <si>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</si>
  <si>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</si>
  <si>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</si>
  <si>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</si>
  <si>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</si>
  <si>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</si>
  <si>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</si>
  <si>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</si>
  <si>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</si>
  <si>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</si>
  <si>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</si>
  <si>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</si>
  <si>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</si>
  <si>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</si>
  <si>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</si>
  <si>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</si>
  <si>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</si>
  <si>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</si>
  <si>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</si>
  <si>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</si>
  <si>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</si>
  <si>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</si>
  <si>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</si>
  <si>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</si>
  <si>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</si>
  <si>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</si>
  <si>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</si>
  <si>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</si>
  <si>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</si>
  <si>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</si>
  <si>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</si>
  <si>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</si>
  <si>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</si>
  <si>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</si>
  <si>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</si>
  <si>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</si>
  <si>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</si>
  <si>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</si>
  <si>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</si>
  <si>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</si>
  <si>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</si>
  <si>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</si>
  <si>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</si>
  <si>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</si>
  <si>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</si>
  <si>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</si>
  <si>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</si>
  <si>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</si>
  <si>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</si>
  <si>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</si>
  <si>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</si>
  <si>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</si>
  <si>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</si>
  <si>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</si>
  <si>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</si>
  <si>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</si>
  <si>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</si>
  <si>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</si>
  <si>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</si>
  <si>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</si>
  <si>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</si>
  <si>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</si>
  <si>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</si>
  <si>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</si>
  <si>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</si>
  <si>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</si>
  <si>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</si>
  <si>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</si>
  <si>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</si>
  <si>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</si>
  <si>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</si>
  <si>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</si>
  <si>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</si>
  <si>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</si>
  <si>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</si>
  <si>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</si>
  <si>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</si>
  <si>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</si>
  <si>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</si>
  <si>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</si>
  <si>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</si>
  <si>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</si>
  <si>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</si>
  <si>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</si>
  <si>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</si>
  <si>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</si>
  <si>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</si>
  <si>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</si>
  <si>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</si>
  <si>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</si>
  <si>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</si>
  <si>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</si>
  <si>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</si>
  <si>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</si>
  <si>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</si>
  <si>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</si>
  <si>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</si>
  <si>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</si>
  <si>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</si>
  <si>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</si>
  <si>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</si>
  <si>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</si>
  <si>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</si>
  <si>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</si>
  <si>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</si>
  <si>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</si>
  <si>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</si>
  <si>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</si>
  <si>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</si>
  <si>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</si>
  <si>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</si>
  <si>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</si>
  <si>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</si>
  <si>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</si>
  <si>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</si>
  <si>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</si>
  <si>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</si>
  <si>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</si>
  <si>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</si>
  <si>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</si>
  <si>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</si>
  <si>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</si>
  <si>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</si>
  <si>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</si>
  <si>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</si>
  <si>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</si>
  <si>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</si>
  <si>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</si>
  <si>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</si>
  <si>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</si>
  <si>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</si>
  <si>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</si>
  <si>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</si>
  <si>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</si>
  <si>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</si>
  <si>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</si>
  <si>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</si>
  <si>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</si>
  <si>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</si>
  <si>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</si>
  <si>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</si>
  <si>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</si>
  <si>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</si>
  <si>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</si>
  <si>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</si>
  <si>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</si>
  <si>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</si>
  <si>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</si>
  <si>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</si>
  <si>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</si>
  <si>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</si>
  <si>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</si>
  <si>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</si>
  <si>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</si>
  <si>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</si>
  <si>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</si>
  <si>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</si>
  <si>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</si>
  <si>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</si>
  <si>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</si>
  <si>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</si>
  <si>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</si>
  <si>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</si>
  <si>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</si>
  <si>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</si>
  <si>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</si>
  <si>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</si>
  <si>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</si>
  <si>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</si>
  <si>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</si>
  <si>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</si>
  <si>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</si>
  <si>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</si>
  <si>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</si>
  <si>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</si>
  <si>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</si>
  <si>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</si>
  <si>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</si>
  <si>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</si>
  <si>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</si>
  <si>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</si>
  <si>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</si>
  <si>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</si>
  <si>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</si>
  <si>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</si>
  <si>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</si>
  <si>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</si>
  <si>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</si>
  <si>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</si>
  <si>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</si>
  <si>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</si>
  <si>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</si>
  <si>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</si>
  <si>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</si>
  <si>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</si>
  <si>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</si>
  <si>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</si>
  <si>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</si>
  <si>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</si>
  <si>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</si>
  <si>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</si>
  <si>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</si>
  <si>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</si>
  <si>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</si>
  <si>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</si>
  <si>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</si>
  <si>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</si>
  <si>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</si>
  <si>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</si>
  <si>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</si>
  <si>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</si>
  <si>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</si>
  <si>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</si>
  <si>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</si>
  <si>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</si>
  <si>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</si>
  <si>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</si>
  <si>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</si>
  <si>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</si>
  <si>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</si>
  <si>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</si>
  <si>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</si>
  <si>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</si>
  <si>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</si>
  <si>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</si>
  <si>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</si>
  <si>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</si>
  <si>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</si>
  <si>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</si>
  <si>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</si>
  <si>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</si>
  <si>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</si>
  <si>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</si>
  <si>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</si>
  <si>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</si>
  <si>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</si>
  <si>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</si>
  <si>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</si>
  <si>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</si>
  <si>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</si>
  <si>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</si>
  <si>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</si>
  <si>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</si>
  <si>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</si>
  <si>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</si>
  <si>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</si>
  <si>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</si>
  <si>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</si>
  <si>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</si>
  <si>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</si>
  <si>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</si>
  <si>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</si>
  <si>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</si>
  <si>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</si>
  <si>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</si>
  <si>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</si>
  <si>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</si>
  <si>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</si>
  <si>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</si>
  <si>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</si>
  <si>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</si>
  <si>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</si>
  <si>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</si>
  <si>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</si>
  <si>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</si>
  <si>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</si>
  <si>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</si>
  <si>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</si>
  <si>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</si>
  <si>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</si>
  <si>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</si>
  <si>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</si>
  <si>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</si>
  <si>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</si>
  <si>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</si>
  <si>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</si>
  <si>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</si>
  <si>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</si>
  <si>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</si>
  <si>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</si>
  <si>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</si>
  <si>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</si>
  <si>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</si>
  <si>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</si>
  <si>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</si>
  <si>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</si>
  <si>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</si>
  <si>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</si>
  <si>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</si>
  <si>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</si>
  <si>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</si>
  <si>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</si>
  <si>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</si>
  <si>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</si>
  <si>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</si>
  <si>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</si>
  <si>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</si>
  <si>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</si>
  <si>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</si>
  <si>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</si>
  <si>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</si>
  <si>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</si>
  <si>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</si>
  <si>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</si>
  <si>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</si>
  <si>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</si>
  <si>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</si>
  <si>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</si>
  <si>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</si>
  <si>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</si>
  <si>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</si>
  <si>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</si>
  <si>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</si>
  <si>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</si>
  <si>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</si>
  <si>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</si>
  <si>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</si>
  <si>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</si>
  <si>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</si>
  <si>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</si>
  <si>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</si>
  <si>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</si>
  <si>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</si>
  <si>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</si>
  <si>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</si>
  <si>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</si>
  <si>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</si>
  <si>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</si>
  <si>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</si>
  <si>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</si>
  <si>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</si>
  <si>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</si>
  <si>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</si>
  <si>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</si>
  <si>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</si>
  <si>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</si>
  <si>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</si>
  <si>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</si>
  <si>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</si>
  <si>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</si>
  <si>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</si>
  <si>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</si>
  <si>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</si>
  <si>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</si>
  <si>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</si>
  <si>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</si>
  <si>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</si>
  <si>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</si>
  <si>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</si>
  <si>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</si>
  <si>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</si>
  <si>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</si>
  <si>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</si>
  <si>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</si>
  <si>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</si>
  <si>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</si>
  <si>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</si>
  <si>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</si>
  <si>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</si>
  <si>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</si>
  <si>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</si>
  <si>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</si>
  <si>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</si>
  <si>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</si>
  <si>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</si>
  <si>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</si>
  <si>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</si>
  <si>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</si>
  <si>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</si>
  <si>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</si>
  <si>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</si>
  <si>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</si>
  <si>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</si>
  <si>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</si>
  <si>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</si>
  <si>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</si>
  <si>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</si>
  <si>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</si>
  <si>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</si>
  <si>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</si>
  <si>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</si>
  <si>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</si>
  <si>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</si>
  <si>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</si>
  <si>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</si>
  <si>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</si>
  <si>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</si>
  <si>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</si>
  <si>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</si>
  <si>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</si>
  <si>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</si>
  <si>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</si>
  <si>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</si>
  <si>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</si>
  <si>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</si>
  <si>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</si>
  <si>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</si>
  <si>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</si>
  <si>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</si>
  <si>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</si>
  <si>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</si>
  <si>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</si>
  <si>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</si>
  <si>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</si>
  <si>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</si>
  <si>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</si>
  <si>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</si>
  <si>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</si>
  <si>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</si>
  <si>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</si>
  <si>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</si>
  <si>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</si>
  <si>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</si>
  <si>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</si>
  <si>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</si>
  <si>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</si>
  <si>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</si>
  <si>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</si>
  <si>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</si>
  <si>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</si>
  <si>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</si>
  <si>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</si>
  <si>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</si>
  <si>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</si>
  <si>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</si>
  <si>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</si>
  <si>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</si>
  <si>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</si>
  <si>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</si>
  <si>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</si>
  <si>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</si>
  <si>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</si>
  <si>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</si>
  <si>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</si>
  <si>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</si>
  <si>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</si>
  <si>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</si>
  <si>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</si>
  <si>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</si>
  <si>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</si>
  <si>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</si>
  <si>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</si>
  <si>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</si>
  <si>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</si>
  <si>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</si>
  <si>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</si>
  <si>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</si>
  <si>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</si>
  <si>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</si>
  <si>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</si>
  <si>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</si>
  <si>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</si>
  <si>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</si>
  <si>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</si>
  <si>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</si>
  <si>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</si>
  <si>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</si>
  <si>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</si>
  <si>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</si>
  <si>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</si>
  <si>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</si>
  <si>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</si>
  <si>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</si>
  <si>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</si>
  <si>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</si>
  <si>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</si>
  <si>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</si>
  <si>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</si>
  <si>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</si>
  <si>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</si>
  <si>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</si>
  <si>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</si>
  <si>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</si>
  <si>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</si>
  <si>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</si>
  <si>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</si>
  <si>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</si>
  <si>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</si>
  <si>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</si>
  <si>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</si>
  <si>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</si>
  <si>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</si>
  <si>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</si>
  <si>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</si>
  <si>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</si>
  <si>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</si>
  <si>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</si>
  <si>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</si>
  <si>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</si>
  <si>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</si>
  <si>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</si>
  <si>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</si>
  <si>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</si>
  <si>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</si>
  <si>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</si>
  <si>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</si>
  <si>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</si>
  <si>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</si>
  <si>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</si>
  <si>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</si>
  <si>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</si>
  <si>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</si>
  <si>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</si>
  <si>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</si>
  <si>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</si>
  <si>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</si>
  <si>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</si>
  <si>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</si>
  <si>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</si>
  <si>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</si>
  <si>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</si>
  <si>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</si>
  <si>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</si>
  <si>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</si>
  <si>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</si>
  <si>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</si>
  <si>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</si>
  <si>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</si>
  <si>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</si>
  <si>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</si>
  <si>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</si>
  <si>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</si>
  <si>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</si>
  <si>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</si>
  <si>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</si>
  <si>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</si>
  <si>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</si>
  <si>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</si>
  <si>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</si>
  <si>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</si>
  <si>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</si>
  <si>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</si>
  <si>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</si>
  <si>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</si>
  <si>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</si>
  <si>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</si>
  <si>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</si>
  <si>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</si>
  <si>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</si>
  <si>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</si>
  <si>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</si>
  <si>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</si>
  <si>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</si>
  <si>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</si>
  <si>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</si>
  <si>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</si>
  <si>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</si>
  <si>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</si>
  <si>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</si>
  <si>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</si>
  <si>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</si>
  <si>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</si>
  <si>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</si>
  <si>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</si>
  <si>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</si>
  <si>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</si>
  <si>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</si>
  <si>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</si>
  <si>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</si>
  <si>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</si>
  <si>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</si>
  <si>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</si>
  <si>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</si>
  <si>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</si>
  <si>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</si>
  <si>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</si>
  <si>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</si>
  <si>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</si>
  <si>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</si>
  <si>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</si>
  <si>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</si>
  <si>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</si>
  <si>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</si>
  <si>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</si>
  <si>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</si>
  <si>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</si>
  <si>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</si>
  <si>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</si>
  <si>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</si>
  <si>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</si>
  <si>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</si>
  <si>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</si>
  <si>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</si>
  <si>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</si>
  <si>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</si>
  <si>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</si>
  <si>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</si>
  <si>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</si>
  <si>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</si>
  <si>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</si>
  <si>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</si>
  <si>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</si>
  <si>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</si>
  <si>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</si>
  <si>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</si>
  <si>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</si>
  <si>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</si>
  <si>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</si>
  <si>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</si>
  <si>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</si>
  <si>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</si>
  <si>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</si>
  <si>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</si>
  <si>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</si>
  <si>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</si>
  <si>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</si>
  <si>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</si>
  <si>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</si>
  <si>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</si>
  <si>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</si>
  <si>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</si>
  <si>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</si>
  <si>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</si>
  <si>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</si>
  <si>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</si>
  <si>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</si>
  <si>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</si>
  <si>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</si>
  <si>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</si>
  <si>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</si>
  <si>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</si>
  <si>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</si>
  <si>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</si>
  <si>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</si>
  <si>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</si>
  <si>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</si>
  <si>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</si>
  <si>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</si>
  <si>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</si>
  <si>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</si>
  <si>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</si>
  <si>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</si>
  <si>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</si>
  <si>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</si>
  <si>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</si>
  <si>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</si>
  <si>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</si>
  <si>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</si>
  <si>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</si>
  <si>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</si>
  <si>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</si>
  <si>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</si>
  <si>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</si>
  <si>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</si>
  <si>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</si>
  <si>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</si>
  <si>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</si>
  <si>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</si>
  <si>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</si>
  <si>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</si>
  <si>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</si>
  <si>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</si>
  <si>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</si>
  <si>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</si>
  <si>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</si>
  <si>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</si>
  <si>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</si>
  <si>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</si>
  <si>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</si>
  <si>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</si>
  <si>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</si>
  <si>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</si>
  <si>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</si>
  <si>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</si>
  <si>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</si>
  <si>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</si>
  <si>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</si>
  <si>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</si>
  <si>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</si>
  <si>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</si>
  <si>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</si>
  <si>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</si>
  <si>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</si>
  <si>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</si>
  <si>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</si>
  <si>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</si>
  <si>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</si>
  <si>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</si>
  <si>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</si>
  <si>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</si>
  <si>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</si>
  <si>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</si>
  <si>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</si>
  <si>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</si>
  <si>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</si>
  <si>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</si>
  <si>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</si>
  <si>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</si>
  <si>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</si>
  <si>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</si>
  <si>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</si>
  <si>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</si>
  <si>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</si>
  <si>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</si>
  <si>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</si>
  <si>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</si>
  <si>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</si>
  <si>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</si>
  <si>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</si>
  <si>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</si>
  <si>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</si>
  <si>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</si>
  <si>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</si>
  <si>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</si>
  <si>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</si>
  <si>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</si>
  <si>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</si>
  <si>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</si>
  <si>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</si>
  <si>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</si>
  <si>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</si>
  <si>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</si>
  <si>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</si>
  <si>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</si>
  <si>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</si>
  <si>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</si>
  <si>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</si>
  <si>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</si>
  <si>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</si>
  <si>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</si>
  <si>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</si>
  <si>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</si>
  <si>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</si>
  <si>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</si>
  <si>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</si>
  <si>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</si>
  <si>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</si>
  <si>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</si>
  <si>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</si>
  <si>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</si>
  <si>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</si>
  <si>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</si>
  <si>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</si>
  <si>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</si>
  <si>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</si>
  <si>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</si>
  <si>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</si>
  <si>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</si>
  <si>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</si>
  <si>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</si>
  <si>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</si>
  <si>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</si>
  <si>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</si>
  <si>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</si>
  <si>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</si>
  <si>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</si>
  <si>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</si>
  <si>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</si>
  <si>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</si>
  <si>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</si>
  <si>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</si>
  <si>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</si>
  <si>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</si>
  <si>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</si>
  <si>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</si>
  <si>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</si>
  <si>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</si>
  <si>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</si>
  <si>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</si>
  <si>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</si>
  <si>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</si>
  <si>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</si>
  <si>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</si>
  <si>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</si>
  <si>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</si>
  <si>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</si>
  <si>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</si>
  <si>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</si>
  <si>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</si>
  <si>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</si>
  <si>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</si>
  <si>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</si>
  <si>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</si>
  <si>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</si>
  <si>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</si>
  <si>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</si>
  <si>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</si>
  <si>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</si>
  <si>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</si>
  <si>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</si>
  <si>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</si>
  <si>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</si>
  <si>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</si>
  <si>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</si>
  <si>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</si>
  <si>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</si>
  <si>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</si>
  <si>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</si>
  <si>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</si>
  <si>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</si>
  <si>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</si>
  <si>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</si>
  <si>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</si>
  <si>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</si>
  <si>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</si>
  <si>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</si>
  <si>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</si>
  <si>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</si>
  <si>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</si>
  <si>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</si>
  <si>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</si>
  <si>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</si>
  <si>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</si>
  <si>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</si>
  <si>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</si>
  <si>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</si>
  <si>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</si>
  <si>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</si>
  <si>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</si>
  <si>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</si>
  <si>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</si>
  <si>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</si>
  <si>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</si>
  <si>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</si>
  <si>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</si>
  <si>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</si>
  <si>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</si>
  <si>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</si>
  <si>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</si>
  <si>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</si>
  <si>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</si>
  <si>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</si>
  <si>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</si>
  <si>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</si>
  <si>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</si>
  <si>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</si>
  <si>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</si>
  <si>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</si>
  <si>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</si>
  <si>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</si>
  <si>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</si>
  <si>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</si>
  <si>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</si>
  <si>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</si>
  <si>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</si>
  <si>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</si>
  <si>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</si>
  <si>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</si>
  <si>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</si>
  <si>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</si>
  <si>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</si>
  <si>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</si>
  <si>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</si>
  <si>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</si>
  <si>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</si>
  <si>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</si>
  <si>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</si>
  <si>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</si>
  <si>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</si>
  <si>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</si>
  <si>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</si>
  <si>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</si>
  <si>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</si>
  <si>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</si>
  <si>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</si>
  <si>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</si>
  <si>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</si>
  <si>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</si>
  <si>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</si>
  <si>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</si>
  <si>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</si>
  <si>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</si>
  <si>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</si>
  <si>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</si>
  <si>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</si>
  <si>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</si>
  <si>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</si>
  <si>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</si>
  <si>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</si>
  <si>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</si>
  <si>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</si>
  <si>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</si>
  <si>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</si>
  <si>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</si>
  <si>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</si>
  <si>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</si>
  <si>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</si>
  <si>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</si>
  <si>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</si>
  <si>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</si>
  <si>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</si>
  <si>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</si>
  <si>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</si>
  <si>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</si>
  <si>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</si>
  <si>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</si>
  <si>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</si>
  <si>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</si>
  <si>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</si>
  <si>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</si>
  <si>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</si>
  <si>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</si>
  <si>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</si>
  <si>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</si>
  <si>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</si>
  <si>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</si>
  <si>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</si>
  <si>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</si>
  <si>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</si>
  <si>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</si>
  <si>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</si>
  <si>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</si>
  <si>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</si>
  <si>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</si>
  <si>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</si>
  <si>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</si>
  <si>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</si>
  <si>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</si>
  <si>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</si>
  <si>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</si>
  <si>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</si>
  <si>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</si>
  <si>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</si>
  <si>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</si>
  <si>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</si>
  <si>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</si>
  <si>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</si>
  <si>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</si>
  <si>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</si>
  <si>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</si>
  <si>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</si>
  <si>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</si>
  <si>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</si>
  <si>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</si>
  <si>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</si>
  <si>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</si>
  <si>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</si>
  <si>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</si>
  <si>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</si>
  <si>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</si>
  <si>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</si>
  <si>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</si>
  <si>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</si>
  <si>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</si>
  <si>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</si>
  <si>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</si>
  <si>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</si>
  <si>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</si>
  <si>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</si>
  <si>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</si>
  <si>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</si>
  <si>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</si>
  <si>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</si>
  <si>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</si>
  <si>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</si>
  <si>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</si>
  <si>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</si>
  <si>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</si>
  <si>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</si>
  <si>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</si>
  <si>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</si>
  <si>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</si>
  <si>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</si>
  <si>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</si>
  <si>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</si>
  <si>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</si>
  <si>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</si>
  <si>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</si>
  <si>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</si>
  <si>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</si>
  <si>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</si>
  <si>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</si>
  <si>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</si>
  <si>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</si>
  <si>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</si>
  <si>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</si>
  <si>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</si>
  <si>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</si>
  <si>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</si>
  <si>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</si>
  <si>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</si>
  <si>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</si>
  <si>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</si>
  <si>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</si>
  <si>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</si>
  <si>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</si>
  <si>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</si>
  <si>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</si>
  <si>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</si>
  <si>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</si>
  <si>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</si>
  <si>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</si>
  <si>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</si>
  <si>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</si>
  <si>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</si>
  <si>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</si>
  <si>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</si>
  <si>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</si>
  <si>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</si>
  <si>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</si>
  <si>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</si>
  <si>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</si>
  <si>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</si>
  <si>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</si>
  <si>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</si>
  <si>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</si>
  <si>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</si>
  <si>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</si>
  <si>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</si>
  <si>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</si>
  <si>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</si>
  <si>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</si>
  <si>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</si>
  <si>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</si>
  <si>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</si>
  <si>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</si>
  <si>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</si>
  <si>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</si>
  <si>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</si>
  <si>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</si>
  <si>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</si>
  <si>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</si>
  <si>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</si>
  <si>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</si>
  <si>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</si>
  <si>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</si>
  <si>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</si>
  <si>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</si>
  <si>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</si>
  <si>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</si>
  <si>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</si>
  <si>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</si>
  <si>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</si>
  <si>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</si>
  <si>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</si>
  <si>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</si>
  <si>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</si>
  <si>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</si>
  <si>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</si>
  <si>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</si>
  <si>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</si>
  <si>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</si>
  <si>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</si>
  <si>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</si>
  <si>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</si>
  <si>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</si>
  <si>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</si>
  <si>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</si>
  <si>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</si>
  <si>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</si>
  <si>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</si>
  <si>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</si>
  <si>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</si>
  <si>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</si>
  <si>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</si>
  <si>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</si>
  <si>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</si>
  <si>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</si>
  <si>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</si>
  <si>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</si>
  <si>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</si>
  <si>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</si>
  <si>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</si>
  <si>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</si>
  <si>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</si>
  <si>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</si>
  <si>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</si>
  <si>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</si>
  <si>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</si>
  <si>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</si>
  <si>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</si>
  <si>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</si>
  <si>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</si>
  <si>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</si>
  <si>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</si>
  <si>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</si>
  <si>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</si>
  <si>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</si>
  <si>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</si>
  <si>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</si>
  <si>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</si>
  <si>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</si>
  <si>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</si>
  <si>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</si>
  <si>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</si>
  <si>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</si>
  <si>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</si>
  <si>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</si>
  <si>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</si>
  <si>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</si>
  <si>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</si>
  <si>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</si>
  <si>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</si>
  <si>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</si>
  <si>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</si>
  <si>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</si>
  <si>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</si>
  <si>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</si>
  <si>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</si>
  <si>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</si>
  <si>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</si>
  <si>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</si>
  <si>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</si>
  <si>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</si>
  <si>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</si>
  <si>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</si>
  <si>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</si>
  <si>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</si>
  <si>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</si>
  <si>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</si>
  <si>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</si>
  <si>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</si>
  <si>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</si>
  <si>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</si>
  <si>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</si>
  <si>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</si>
  <si>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</si>
  <si>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</si>
  <si>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</si>
  <si>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</si>
  <si>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</si>
  <si>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</si>
  <si>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</si>
  <si>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</si>
  <si>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</si>
  <si>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</si>
  <si>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</si>
  <si>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</si>
  <si>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</si>
  <si>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</si>
  <si>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</si>
  <si>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</si>
  <si>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</si>
  <si>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</si>
  <si>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</si>
  <si>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</si>
  <si>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</si>
  <si>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</si>
  <si>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</si>
  <si>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</si>
  <si>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</si>
  <si>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</si>
  <si>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</si>
  <si>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</si>
  <si>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</si>
  <si>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</si>
  <si>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</si>
  <si>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</si>
  <si>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</si>
  <si>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</si>
  <si>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</si>
  <si>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</si>
  <si>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</si>
  <si>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</si>
  <si>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</si>
  <si>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</si>
  <si>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</si>
  <si>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</si>
  <si>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</si>
  <si>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</si>
  <si>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</si>
  <si>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</si>
  <si>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</si>
  <si>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</si>
  <si>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</si>
  <si>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</si>
  <si>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</si>
  <si>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</si>
  <si>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</si>
  <si>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</si>
  <si>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</si>
  <si>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</si>
  <si>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</si>
  <si>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</si>
  <si>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</si>
  <si>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</si>
  <si>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</si>
  <si>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</si>
  <si>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</si>
  <si>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</si>
  <si>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</si>
  <si>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</si>
  <si>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</si>
  <si>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</si>
  <si>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</si>
  <si>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</si>
  <si>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</si>
  <si>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</si>
  <si>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</si>
  <si>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</si>
  <si>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</si>
  <si>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</si>
  <si>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</si>
  <si>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</si>
  <si>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</si>
  <si>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</si>
  <si>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</si>
  <si>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</si>
  <si>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</si>
  <si>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</si>
  <si>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</si>
  <si>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</si>
  <si>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</si>
  <si>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</si>
  <si>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</si>
  <si>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</si>
  <si>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</si>
  <si>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</si>
  <si>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</si>
  <si>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</si>
  <si>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</si>
  <si>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</si>
  <si>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</si>
  <si>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</si>
  <si>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</si>
  <si>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</si>
  <si>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</si>
  <si>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</si>
  <si>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</si>
  <si>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</si>
  <si>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</si>
  <si>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</si>
  <si>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</si>
  <si>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</si>
  <si>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</si>
  <si>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</si>
  <si>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</si>
  <si>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</si>
  <si>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</si>
  <si>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</si>
  <si>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</si>
  <si>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</si>
  <si>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</si>
  <si>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</si>
  <si>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</si>
  <si>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</si>
  <si>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</si>
  <si>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</si>
  <si>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</si>
  <si>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</si>
  <si>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</si>
  <si>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</si>
  <si>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</si>
  <si>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</si>
  <si>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</si>
  <si>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</si>
  <si>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</si>
  <si>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</si>
  <si>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</si>
  <si>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</si>
  <si>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</si>
  <si>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</si>
  <si>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</si>
  <si>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</si>
  <si>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</si>
  <si>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</si>
  <si>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</si>
  <si>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</si>
  <si>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</si>
  <si>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</si>
  <si>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</si>
  <si>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</si>
  <si>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</si>
  <si>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</si>
  <si>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</si>
  <si>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</si>
  <si>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</si>
  <si>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</si>
  <si>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</si>
  <si>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</si>
  <si>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</si>
  <si>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</si>
  <si>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</si>
  <si>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</si>
  <si>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</si>
  <si>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</si>
  <si>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</si>
  <si>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</si>
  <si>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</si>
  <si>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</si>
  <si>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</si>
  <si>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</si>
  <si>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</si>
  <si>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</si>
  <si>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</si>
  <si>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</si>
  <si>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</si>
  <si>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</si>
  <si>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</si>
  <si>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</si>
  <si>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</si>
  <si>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</si>
  <si>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</si>
  <si>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</si>
  <si>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</si>
  <si>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</si>
  <si>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</si>
  <si>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</si>
  <si>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</si>
  <si>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</si>
  <si>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</si>
  <si>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</si>
  <si>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</si>
  <si>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</si>
  <si>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</si>
  <si>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</si>
  <si>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</si>
  <si>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</si>
  <si>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</si>
  <si>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</si>
  <si>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</si>
  <si>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</si>
  <si>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</si>
  <si>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</si>
  <si>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</si>
  <si>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</si>
  <si>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</si>
  <si>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</si>
  <si>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</si>
  <si>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</si>
  <si>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</si>
  <si>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</si>
  <si>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</si>
  <si>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</si>
  <si>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</si>
  <si>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</si>
  <si>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</si>
  <si>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</si>
  <si>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</si>
  <si>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</si>
  <si>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</si>
  <si>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</si>
  <si>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</si>
  <si>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</si>
  <si>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</si>
  <si>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</si>
  <si>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</si>
  <si>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</si>
  <si>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</si>
  <si>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</si>
  <si>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</si>
  <si>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</si>
  <si>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</si>
  <si>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</si>
  <si>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</si>
  <si>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</si>
  <si>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</si>
  <si>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</si>
  <si>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</si>
  <si>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</si>
  <si>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</si>
  <si>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</si>
  <si>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</si>
  <si>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</si>
  <si>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</si>
  <si>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</si>
  <si>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</si>
  <si>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</si>
  <si>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</si>
  <si>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</si>
  <si>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</si>
  <si>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</si>
  <si>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</si>
  <si>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</si>
  <si>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</si>
  <si>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</si>
  <si>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</si>
  <si>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</si>
  <si>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</si>
  <si>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</si>
  <si>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</si>
  <si>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</si>
  <si>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</si>
  <si>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</si>
  <si>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</si>
  <si>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</si>
  <si>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</si>
  <si>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</si>
  <si>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</si>
  <si>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</si>
  <si>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</si>
  <si>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</si>
  <si>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</si>
  <si>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</si>
  <si>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</si>
  <si>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</si>
  <si>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</si>
  <si>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</si>
  <si>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</si>
  <si>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</si>
  <si>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</si>
  <si>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</si>
  <si>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</si>
  <si>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</si>
  <si>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</si>
  <si>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</si>
  <si>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</si>
  <si>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</si>
  <si>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</si>
  <si>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</si>
  <si>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</si>
  <si>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</si>
  <si>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</si>
  <si>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</si>
  <si>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</si>
  <si>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</si>
  <si>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</si>
  <si>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</si>
  <si>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</si>
  <si>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</si>
  <si>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</si>
  <si>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</si>
  <si>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</si>
  <si>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</si>
  <si>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</si>
  <si>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</si>
  <si>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</si>
  <si>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</si>
  <si>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</si>
  <si>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</si>
  <si>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</si>
  <si>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</si>
  <si>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</si>
  <si>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</si>
  <si>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</si>
  <si>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</si>
  <si>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</si>
  <si>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</si>
  <si>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</si>
  <si>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</si>
  <si>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</si>
  <si>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</si>
  <si>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</si>
  <si>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</si>
  <si>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</si>
  <si>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</si>
  <si>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</si>
  <si>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</si>
  <si>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</si>
  <si>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</si>
  <si>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</si>
  <si>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</si>
  <si>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</si>
  <si>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</si>
  <si>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</si>
  <si>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</si>
  <si>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</si>
  <si>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</si>
  <si>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</si>
  <si>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</si>
  <si>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</si>
  <si>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</si>
  <si>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</si>
  <si>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</si>
  <si>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</si>
  <si>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</si>
  <si>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</si>
  <si>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</si>
  <si>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</si>
  <si>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</si>
  <si>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</si>
  <si>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</si>
  <si>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</si>
  <si>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</si>
  <si>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</si>
  <si>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</si>
  <si>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</si>
  <si>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</si>
  <si>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</si>
  <si>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</si>
  <si>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</si>
  <si>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</si>
  <si>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</si>
  <si>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</si>
  <si>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</si>
  <si>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</si>
  <si>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</si>
  <si>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</si>
  <si>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</si>
  <si>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</si>
  <si>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</si>
  <si>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</si>
  <si>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</si>
  <si>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</si>
  <si>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</si>
  <si>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</si>
  <si>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</si>
  <si>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</si>
  <si>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</si>
  <si>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</si>
  <si>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</si>
  <si>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</si>
  <si>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</si>
  <si>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</si>
  <si>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</si>
  <si>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</si>
  <si>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</si>
  <si>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</si>
  <si>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</si>
  <si>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</si>
  <si>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</si>
  <si>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</si>
  <si>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</si>
  <si>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</si>
  <si>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</si>
  <si>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</si>
  <si>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</si>
  <si>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</si>
  <si>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</si>
  <si>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</si>
  <si>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</si>
  <si>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</si>
  <si>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</si>
  <si>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</si>
  <si>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</si>
  <si>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</si>
  <si>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</si>
  <si>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</si>
  <si>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</si>
  <si>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</si>
  <si>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</si>
  <si>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</si>
  <si>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</si>
  <si>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</si>
  <si>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</si>
  <si>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</si>
  <si>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</si>
  <si>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</si>
  <si>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</si>
  <si>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</si>
  <si>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</si>
  <si>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</si>
  <si>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</si>
  <si>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</si>
  <si>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</si>
  <si>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</si>
  <si>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</si>
  <si>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</si>
  <si>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</si>
  <si>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</si>
  <si>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</si>
  <si>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</si>
  <si>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</si>
  <si>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</si>
  <si>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</si>
  <si>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</si>
  <si>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</si>
  <si>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</si>
  <si>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</si>
  <si>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</si>
  <si>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</si>
  <si>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</si>
  <si>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</si>
  <si>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</si>
  <si>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</si>
  <si>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</si>
  <si>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</si>
  <si>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</si>
  <si>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</si>
  <si>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</si>
  <si>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</si>
  <si>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</si>
  <si>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</si>
  <si>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</si>
  <si>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</si>
  <si>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</si>
  <si>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</si>
  <si>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</si>
  <si>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</si>
  <si>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</si>
  <si>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</si>
  <si>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</si>
  <si>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</si>
  <si>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</si>
  <si>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</si>
  <si>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</si>
  <si>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</si>
  <si>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</si>
  <si>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</si>
  <si>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</si>
  <si>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</si>
  <si>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</si>
  <si>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</si>
  <si>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</si>
  <si>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</si>
  <si>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</si>
  <si>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</si>
  <si>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</si>
  <si>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</si>
  <si>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</si>
  <si>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</si>
  <si>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</si>
  <si>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</si>
  <si>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</si>
  <si>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</si>
  <si>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</si>
  <si>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</si>
  <si>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</si>
  <si>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</si>
  <si>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</si>
  <si>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</si>
  <si>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</si>
  <si>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</si>
  <si>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</si>
  <si>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</si>
  <si>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</si>
  <si>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</si>
  <si>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</si>
  <si>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</si>
  <si>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</si>
  <si>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</si>
  <si>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</si>
  <si>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</si>
  <si>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</si>
  <si>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</si>
  <si>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</si>
  <si>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</si>
  <si>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</si>
  <si>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</si>
  <si>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</si>
  <si>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</si>
  <si>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</si>
  <si>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</si>
  <si>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</si>
  <si>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</si>
  <si>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</si>
  <si>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</si>
  <si>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</si>
  <si>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</si>
  <si>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</si>
  <si>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</si>
  <si>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</si>
  <si>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</si>
  <si>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</si>
  <si>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</si>
  <si>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</si>
  <si>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</si>
  <si>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</si>
  <si>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</si>
  <si>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</si>
  <si>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</si>
  <si>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</si>
  <si>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</si>
  <si>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</si>
  <si>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</si>
  <si>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</si>
  <si>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</si>
  <si>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</si>
  <si>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</si>
  <si>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</si>
  <si>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</si>
  <si>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</si>
  <si>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</si>
  <si>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</si>
  <si>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</si>
  <si>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</si>
  <si>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</si>
  <si>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</si>
  <si>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</si>
  <si>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</si>
  <si>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</si>
  <si>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</si>
  <si>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</si>
  <si>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</si>
  <si>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</si>
  <si>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</si>
  <si>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</si>
  <si>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</si>
  <si>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</si>
  <si>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</si>
  <si>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</si>
  <si>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</si>
  <si>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</si>
  <si>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</si>
  <si>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</si>
  <si>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</si>
  <si>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</si>
  <si>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</si>
  <si>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</si>
  <si>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</si>
  <si>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</si>
  <si>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</si>
  <si>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</si>
  <si>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</si>
  <si>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</si>
  <si>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</si>
  <si>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</si>
  <si>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</si>
  <si>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</si>
  <si>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</si>
  <si>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</si>
  <si>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</si>
  <si>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</si>
  <si>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</si>
  <si>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</si>
  <si>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</si>
  <si>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</si>
  <si>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</si>
  <si>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</si>
  <si>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</si>
  <si>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</si>
  <si>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</si>
  <si>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</si>
  <si>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</si>
  <si>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</si>
  <si>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</si>
  <si>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</si>
  <si>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</si>
  <si>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</si>
  <si>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</si>
  <si>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</si>
  <si>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</si>
  <si>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</si>
  <si>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</si>
  <si>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</si>
  <si>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</si>
  <si>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</si>
  <si>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</si>
  <si>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</si>
  <si>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</si>
  <si>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</si>
  <si>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</si>
  <si>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</si>
  <si>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</si>
  <si>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</si>
  <si>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</si>
  <si>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</si>
  <si>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</si>
  <si>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</si>
  <si>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</si>
  <si>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</si>
  <si>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</si>
  <si>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</si>
  <si>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</si>
  <si>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</si>
  <si>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</si>
  <si>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</si>
  <si>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</si>
  <si>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</si>
  <si>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</si>
  <si>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</si>
  <si>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</si>
  <si>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</si>
  <si>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</si>
  <si>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</si>
  <si>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</si>
  <si>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</si>
  <si>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</si>
  <si>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</si>
  <si>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</si>
  <si>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</si>
  <si>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</si>
  <si>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</si>
  <si>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</si>
  <si>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</si>
  <si>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</si>
  <si>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</si>
  <si>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</si>
  <si>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</si>
  <si>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</si>
  <si>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</si>
  <si>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</si>
  <si>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</si>
  <si>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</si>
  <si>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</si>
  <si>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</si>
  <si>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</si>
  <si>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</si>
  <si>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</si>
  <si>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</si>
  <si>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</si>
  <si>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</si>
  <si>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</si>
  <si>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</si>
  <si>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</si>
  <si>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</si>
  <si>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</si>
  <si>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</si>
  <si>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</si>
  <si>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</si>
  <si>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</si>
  <si>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</si>
  <si>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</si>
  <si>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</si>
  <si>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</si>
  <si>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</si>
  <si>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</si>
  <si>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</si>
  <si>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</si>
  <si>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</si>
  <si>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</si>
  <si>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</si>
  <si>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</si>
  <si>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</si>
  <si>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</si>
  <si>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</si>
  <si>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</si>
  <si>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</si>
  <si>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</si>
  <si>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</si>
  <si>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</si>
  <si>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</si>
  <si>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</si>
  <si>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</si>
  <si>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</si>
  <si>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</si>
  <si>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</si>
  <si>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</si>
  <si>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</si>
  <si>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</si>
  <si>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</si>
  <si>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</si>
  <si>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</si>
  <si>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</si>
  <si>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</si>
  <si>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</si>
  <si>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</si>
  <si>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</si>
  <si>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</si>
  <si>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</si>
  <si>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</si>
  <si>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</si>
  <si>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</si>
  <si>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</si>
  <si>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</si>
  <si>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</si>
  <si>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</si>
  <si>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</si>
  <si>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</si>
  <si>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</si>
  <si>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</si>
  <si>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</si>
  <si>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</si>
  <si>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</si>
  <si>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</si>
  <si>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</si>
  <si>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</si>
  <si>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</si>
  <si>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</si>
  <si>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</si>
  <si>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</si>
  <si>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</si>
  <si>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</si>
  <si>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</si>
  <si>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</si>
  <si>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</si>
  <si>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</si>
  <si>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</si>
  <si>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</si>
  <si>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</si>
  <si>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</si>
  <si>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</si>
  <si>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</si>
  <si>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</si>
  <si>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</si>
  <si>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</si>
  <si>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</si>
  <si>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</si>
  <si>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</si>
  <si>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</si>
  <si>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</si>
  <si>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</si>
  <si>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</si>
  <si>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</si>
  <si>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</si>
  <si>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</si>
  <si>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</si>
  <si>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</si>
  <si>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</si>
  <si>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</si>
  <si>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</si>
  <si>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</si>
  <si>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</si>
  <si>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</si>
  <si>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</si>
  <si>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</si>
  <si>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</si>
  <si>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</si>
  <si>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</si>
  <si>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</si>
  <si>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</si>
  <si>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</si>
  <si>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</si>
  <si>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</si>
  <si>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</si>
  <si>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</si>
  <si>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</si>
  <si>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</si>
  <si>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</si>
  <si>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</si>
  <si>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</si>
  <si>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</si>
  <si>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</si>
  <si>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</si>
  <si>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</si>
  <si>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</si>
  <si>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</si>
  <si>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</si>
  <si>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</si>
  <si>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</si>
  <si>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</si>
  <si>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</si>
  <si>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</si>
  <si>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</si>
  <si>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</si>
  <si>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</si>
  <si>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</si>
  <si>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</si>
  <si>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</si>
  <si>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</si>
  <si>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</si>
  <si>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</si>
  <si>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</si>
  <si>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</si>
  <si>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</si>
  <si>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</si>
  <si>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</si>
  <si>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</si>
  <si>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</si>
  <si>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</si>
  <si>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</si>
  <si>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</si>
  <si>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</si>
  <si>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</si>
  <si>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</si>
  <si>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</si>
  <si>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</si>
  <si>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</si>
  <si>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</si>
  <si>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</si>
  <si>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</si>
  <si>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</si>
  <si>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</si>
  <si>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</si>
  <si>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</si>
  <si>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</si>
  <si>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</si>
  <si>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</si>
  <si>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</si>
  <si>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</si>
  <si>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</si>
  <si>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</si>
  <si>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</si>
  <si>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</si>
  <si>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</si>
  <si>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</si>
  <si>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</si>
  <si>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</si>
  <si>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</si>
  <si>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</si>
  <si>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</si>
  <si>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</si>
  <si>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</si>
  <si>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</si>
  <si>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</si>
  <si>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</si>
  <si>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</si>
  <si>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</si>
  <si>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</si>
  <si>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</si>
  <si>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</si>
  <si>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</si>
  <si>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</si>
  <si>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</si>
  <si>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</si>
  <si>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</si>
  <si>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</si>
  <si>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</si>
  <si>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</si>
  <si>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</si>
  <si>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</si>
  <si>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</si>
  <si>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</si>
  <si>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</si>
  <si>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</si>
  <si>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</si>
  <si>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</si>
  <si>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</si>
  <si>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</si>
  <si>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</si>
  <si>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</si>
  <si>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</si>
  <si>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</si>
  <si>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</si>
  <si>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</si>
  <si>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</si>
  <si>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</si>
  <si>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</si>
  <si>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</si>
  <si>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</si>
  <si>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</si>
  <si>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</si>
  <si>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</si>
  <si>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</si>
  <si>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</si>
  <si>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</si>
  <si>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</si>
  <si>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</si>
  <si>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</si>
  <si>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</si>
  <si>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</si>
  <si>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</si>
  <si>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</si>
  <si>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</si>
  <si>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</si>
  <si>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</si>
  <si>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</si>
  <si>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</si>
  <si>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</si>
  <si>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</si>
  <si>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</si>
  <si>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</si>
  <si>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</si>
  <si>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</si>
  <si>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</si>
  <si>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</si>
  <si>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</si>
  <si>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</si>
  <si>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</si>
  <si>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</si>
  <si>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</si>
  <si>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</si>
  <si>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</si>
  <si>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</si>
  <si>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</si>
  <si>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</si>
  <si>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</si>
  <si>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</si>
  <si>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</si>
  <si>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</si>
  <si>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</si>
  <si>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</si>
  <si>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</si>
  <si>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</si>
  <si>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</si>
  <si>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</si>
  <si>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</si>
  <si>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</si>
  <si>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</si>
  <si>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</si>
  <si>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</si>
  <si>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</si>
  <si>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</si>
  <si>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</si>
  <si>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</si>
  <si>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</si>
  <si>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</si>
  <si>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</si>
  <si>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</si>
  <si>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</si>
  <si>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</si>
  <si>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</si>
  <si>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</si>
  <si>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</si>
  <si>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</si>
  <si>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</si>
  <si>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</si>
  <si>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</si>
  <si>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</si>
  <si>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</si>
  <si>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</si>
  <si>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</si>
  <si>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</si>
  <si>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</si>
  <si>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</si>
  <si>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</si>
  <si>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</si>
  <si>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</si>
  <si>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</si>
  <si>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</si>
  <si>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</si>
  <si>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</si>
  <si>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</si>
  <si>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</si>
  <si>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</si>
  <si>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</si>
  <si>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</si>
  <si>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</si>
  <si>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</si>
  <si>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</si>
  <si>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</si>
  <si>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</si>
  <si>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</si>
  <si>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</si>
  <si>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</si>
  <si>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</si>
  <si>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</si>
  <si>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</si>
  <si>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</si>
  <si>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</si>
  <si>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</si>
  <si>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</si>
  <si>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</si>
  <si>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</si>
  <si>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</si>
  <si>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</si>
  <si>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</si>
  <si>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</si>
  <si>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</si>
  <si>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</si>
  <si>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</si>
  <si>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</si>
  <si>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</si>
  <si>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</si>
  <si>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</si>
  <si>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</si>
  <si>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</si>
  <si>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</si>
  <si>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</si>
  <si>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</si>
  <si>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</si>
  <si>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</si>
  <si>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</si>
  <si>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</si>
  <si>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</si>
  <si>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</si>
  <si>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</si>
  <si>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</si>
  <si>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</si>
  <si>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</si>
  <si>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</si>
  <si>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</si>
  <si>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</si>
  <si>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</si>
  <si>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</si>
  <si>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</si>
  <si>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</si>
  <si>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</si>
  <si>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</si>
  <si>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</si>
  <si>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</si>
  <si>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</si>
  <si>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</si>
  <si>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</si>
  <si>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</si>
  <si>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</si>
  <si>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</si>
  <si>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</si>
  <si>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</si>
  <si>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</si>
  <si>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</si>
  <si>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</si>
  <si>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</si>
  <si>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</si>
  <si>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</si>
  <si>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</si>
  <si>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</si>
  <si>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</si>
  <si>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</si>
  <si>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</si>
  <si>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</si>
  <si>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</si>
  <si>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</si>
  <si>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</si>
  <si>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</si>
  <si>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</si>
  <si>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</si>
  <si>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</si>
  <si>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</si>
  <si>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</si>
  <si>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</si>
  <si>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</si>
  <si>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</si>
  <si>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</si>
  <si>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</si>
  <si>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</si>
  <si>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</si>
  <si>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</si>
  <si>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</si>
  <si>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</si>
  <si>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</si>
  <si>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</si>
  <si>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</si>
  <si>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</si>
  <si>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</si>
  <si>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</si>
  <si>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</si>
  <si>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</si>
  <si>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</si>
  <si>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</si>
  <si>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</si>
  <si>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</si>
  <si>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</si>
  <si>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</si>
  <si>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</si>
  <si>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</si>
  <si>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</si>
  <si>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</si>
  <si>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</si>
  <si>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</si>
  <si>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</si>
  <si>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</si>
  <si>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</si>
  <si>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</si>
  <si>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</si>
  <si>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</si>
  <si>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</si>
  <si>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</si>
  <si>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</si>
  <si>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</si>
  <si>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</si>
  <si>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</si>
  <si>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</si>
  <si>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</si>
  <si>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</si>
  <si>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</si>
  <si>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</si>
  <si>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</si>
  <si>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</si>
  <si>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</si>
  <si>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</si>
  <si>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</si>
  <si>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</si>
  <si>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</si>
  <si>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</si>
  <si>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</si>
  <si>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</si>
  <si>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</si>
  <si>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</si>
  <si>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</si>
  <si>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</si>
  <si>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</si>
  <si>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</si>
  <si>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</si>
  <si>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</si>
  <si>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</si>
  <si>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</si>
  <si>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</si>
  <si>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</si>
  <si>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</si>
  <si>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</si>
  <si>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</si>
  <si>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</si>
  <si>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</si>
  <si>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</si>
  <si>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</si>
  <si>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</si>
  <si>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</si>
  <si>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</si>
  <si>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</si>
  <si>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</si>
  <si>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</si>
  <si>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</si>
  <si>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</si>
  <si>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</si>
  <si>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</si>
  <si>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</si>
  <si>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</si>
  <si>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</si>
  <si>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</si>
  <si>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</si>
  <si>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</si>
  <si>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</si>
  <si>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</si>
  <si>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</si>
  <si>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</si>
  <si>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</si>
  <si>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</si>
  <si>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</si>
  <si>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</si>
  <si>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</si>
  <si>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</si>
  <si>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</si>
  <si>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</si>
  <si>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</si>
  <si>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</si>
  <si>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</si>
  <si>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</si>
  <si>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</si>
  <si>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</si>
  <si>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</si>
  <si>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</si>
  <si>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</si>
  <si>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</si>
  <si>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</si>
  <si>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</si>
  <si>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</si>
  <si>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</si>
  <si>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</si>
  <si>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</si>
  <si>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</si>
  <si>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</si>
  <si>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</si>
  <si>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</si>
  <si>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</si>
  <si>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</si>
  <si>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</si>
  <si>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</si>
  <si>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</si>
  <si>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</si>
  <si>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</si>
  <si>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</si>
  <si>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</si>
  <si>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</si>
  <si>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</si>
  <si>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</si>
  <si>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</si>
  <si>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</si>
  <si>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</si>
  <si>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</si>
  <si>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</si>
  <si>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</si>
  <si>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</si>
  <si>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</si>
  <si>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</si>
  <si>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</si>
  <si>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</si>
  <si>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</si>
  <si>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</si>
  <si>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</si>
  <si>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</si>
  <si>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</si>
  <si>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</si>
  <si>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</si>
  <si>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</si>
  <si>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</si>
  <si>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</si>
  <si>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</si>
  <si>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</si>
  <si>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</si>
  <si>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</si>
  <si>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</si>
  <si>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</si>
  <si>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</si>
  <si>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</si>
  <si>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</si>
  <si>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</si>
  <si>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</si>
  <si>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</si>
  <si>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</si>
  <si>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</si>
  <si>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</si>
  <si>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</si>
  <si>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</si>
  <si>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</si>
  <si>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</si>
  <si>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</si>
  <si>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</si>
  <si>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</si>
  <si>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</si>
  <si>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</si>
  <si>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</si>
  <si>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</si>
  <si>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</si>
  <si>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</si>
  <si>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</si>
  <si>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</si>
  <si>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</si>
  <si>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</si>
  <si>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</si>
  <si>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</si>
  <si>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</si>
  <si>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</si>
  <si>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</si>
  <si>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</si>
  <si>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</si>
  <si>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</si>
  <si>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</si>
  <si>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</si>
  <si>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</si>
  <si>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</si>
  <si>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</si>
  <si>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</si>
  <si>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</si>
  <si>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</si>
  <si>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</si>
  <si>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</si>
  <si>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</si>
  <si>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</si>
  <si>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</si>
  <si>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</si>
  <si>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</si>
  <si>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</si>
  <si>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</si>
  <si>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</si>
  <si>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</si>
  <si>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</si>
  <si>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</si>
  <si>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</si>
  <si>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</si>
  <si>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</si>
  <si>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</si>
  <si>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</si>
  <si>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</si>
  <si>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</si>
  <si>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</si>
  <si>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</si>
  <si>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</si>
  <si>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</si>
  <si>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</si>
  <si>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</si>
  <si>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</si>
  <si>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</si>
  <si>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</si>
  <si>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</si>
  <si>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</si>
  <si>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</si>
  <si>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</si>
  <si>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</si>
  <si>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</si>
  <si>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</si>
  <si>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</si>
  <si>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</si>
  <si>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</si>
  <si>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</si>
  <si>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</si>
  <si>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</si>
  <si>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</si>
  <si>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</si>
  <si>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</si>
  <si>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</si>
  <si>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</si>
  <si>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</si>
  <si>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</si>
  <si>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</si>
  <si>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</si>
  <si>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</si>
  <si>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</si>
  <si>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</si>
  <si>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</si>
  <si>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</si>
  <si>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</si>
  <si>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</si>
  <si>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</si>
  <si>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</si>
  <si>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</si>
  <si>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</si>
  <si>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</si>
  <si>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</si>
  <si>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</si>
  <si>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</si>
  <si>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</si>
  <si>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</si>
  <si>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</si>
  <si>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</si>
  <si>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</si>
  <si>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</si>
  <si>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</si>
  <si>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</si>
  <si>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</si>
  <si>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</si>
  <si>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</si>
  <si>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</si>
  <si>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</si>
  <si>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</si>
  <si>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</si>
  <si>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</si>
  <si>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</si>
  <si>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</si>
  <si>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</si>
  <si>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</si>
  <si>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</si>
  <si>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</si>
  <si>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</si>
  <si>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</si>
  <si>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</si>
  <si>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</si>
  <si>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</si>
  <si>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</si>
  <si>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</si>
  <si>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</si>
  <si>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</si>
  <si>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</si>
  <si>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</si>
  <si>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</si>
  <si>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</si>
  <si>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</si>
  <si>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</si>
  <si>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</si>
  <si>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</si>
  <si>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</si>
  <si>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</si>
  <si>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</si>
  <si>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</si>
  <si>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</si>
  <si>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</si>
  <si>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</si>
  <si>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</si>
  <si>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</si>
  <si>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</si>
  <si>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</si>
  <si>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</si>
  <si>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</si>
  <si>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</si>
  <si>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</si>
  <si>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</si>
  <si>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</si>
  <si>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</si>
  <si>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</si>
  <si>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</si>
  <si>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</si>
  <si>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</si>
  <si>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</si>
  <si>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</si>
  <si>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</si>
  <si>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</si>
  <si>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</si>
  <si>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</si>
  <si>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</si>
  <si>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</si>
  <si>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</si>
  <si>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</si>
  <si>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</si>
  <si>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</si>
  <si>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</si>
  <si>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</si>
  <si>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</si>
  <si>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</si>
  <si>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</si>
  <si>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</si>
  <si>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</si>
  <si>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</si>
  <si>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</si>
  <si>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</si>
  <si>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</si>
  <si>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</si>
  <si>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</si>
  <si>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</si>
  <si>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</si>
  <si>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</si>
  <si>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</si>
  <si>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</si>
  <si>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</si>
  <si>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</si>
  <si>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</si>
  <si>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</si>
  <si>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</si>
  <si>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</si>
  <si>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</si>
  <si>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</si>
  <si>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</si>
  <si>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</si>
  <si>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</si>
  <si>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</si>
  <si>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</si>
  <si>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</si>
  <si>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</si>
  <si>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</si>
  <si>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</si>
  <si>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</si>
  <si>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</si>
  <si>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</si>
  <si>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</si>
  <si>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</si>
  <si>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</si>
  <si>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</si>
  <si>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</si>
  <si>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</si>
  <si>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</si>
  <si>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</si>
  <si>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</si>
  <si>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</si>
  <si>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</si>
  <si>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</si>
  <si>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</si>
  <si>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</si>
  <si>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</si>
  <si>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</si>
  <si>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</si>
  <si>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</si>
  <si>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</si>
  <si>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</si>
  <si>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</si>
  <si>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</si>
  <si>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</si>
  <si>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</si>
  <si>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</si>
  <si>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</si>
  <si>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</si>
  <si>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</si>
  <si>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</si>
  <si>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</si>
  <si>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</si>
  <si>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</si>
  <si>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</si>
  <si>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</si>
  <si>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</si>
  <si>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</si>
  <si>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</si>
  <si>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</si>
  <si>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</si>
  <si>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</si>
  <si>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</si>
  <si>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</si>
  <si>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</si>
  <si>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</si>
  <si>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</si>
  <si>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</si>
  <si>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</si>
  <si>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</si>
  <si>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</si>
  <si>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</si>
  <si>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</si>
  <si>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</si>
  <si>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</si>
  <si>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</si>
  <si>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</si>
  <si>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</si>
  <si>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</si>
  <si>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</si>
  <si>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</si>
  <si>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</si>
  <si>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</si>
  <si>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</si>
  <si>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</si>
  <si>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</si>
  <si>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</si>
  <si>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</si>
  <si>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</si>
  <si>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</si>
  <si>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</si>
  <si>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</si>
  <si>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</si>
  <si>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</si>
  <si>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</si>
  <si>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</si>
  <si>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</si>
  <si>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</si>
  <si>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</si>
  <si>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</si>
  <si>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</si>
  <si>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</si>
  <si>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</si>
  <si>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</si>
  <si>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</si>
  <si>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</si>
  <si>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</si>
  <si>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</si>
  <si>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</si>
  <si>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</si>
  <si>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</si>
  <si>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</si>
  <si>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</si>
  <si>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</si>
  <si>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</si>
  <si>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</si>
  <si>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</si>
  <si>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</si>
  <si>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</si>
  <si>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</si>
  <si>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</si>
  <si>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</si>
  <si>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</si>
  <si>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</si>
  <si>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</si>
  <si>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</si>
  <si>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</si>
  <si>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</si>
  <si>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</si>
  <si>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</si>
  <si>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</si>
  <si>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</si>
  <si>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</si>
  <si>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</si>
  <si>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</si>
  <si>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</si>
  <si>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</si>
  <si>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</si>
  <si>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</si>
  <si>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</si>
  <si>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</si>
  <si>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</si>
  <si>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</si>
  <si>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</si>
  <si>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</si>
  <si>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</si>
  <si>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</si>
  <si>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</si>
  <si>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</si>
  <si>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</si>
  <si>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</si>
  <si>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</si>
  <si>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</si>
  <si>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</si>
  <si>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</si>
  <si>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</si>
  <si>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</si>
  <si>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</si>
  <si>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</si>
  <si>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</si>
  <si>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</si>
  <si>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</si>
  <si>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</si>
  <si>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</si>
  <si>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</si>
  <si>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</si>
  <si>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</si>
  <si>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</si>
  <si>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</si>
  <si>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</si>
  <si>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</si>
  <si>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</si>
  <si>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</si>
  <si>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</si>
  <si>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</si>
  <si>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</si>
  <si>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</si>
  <si>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</si>
  <si>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</si>
  <si>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</si>
  <si>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</si>
  <si>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</si>
  <si>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</si>
  <si>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</si>
  <si>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</si>
  <si>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</si>
  <si>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</si>
  <si>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</si>
  <si>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</si>
  <si>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</si>
  <si>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</si>
  <si>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</si>
  <si>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</si>
  <si>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</si>
  <si>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</si>
  <si>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</si>
  <si>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</si>
  <si>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</si>
  <si>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</si>
  <si>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</si>
  <si>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</si>
  <si>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</si>
  <si>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</si>
  <si>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</si>
  <si>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</si>
  <si>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</si>
  <si>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</si>
  <si>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</si>
  <si>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</si>
  <si>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</si>
  <si>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</si>
  <si>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</si>
  <si>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</si>
  <si>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</si>
  <si>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</si>
  <si>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</si>
  <si>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</si>
  <si>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</si>
  <si>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</si>
  <si>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</si>
  <si>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</si>
  <si>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</si>
  <si>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</si>
  <si>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</si>
  <si>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</si>
  <si>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</si>
  <si>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</si>
  <si>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</si>
  <si>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</si>
  <si>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</si>
  <si>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</si>
  <si>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</si>
  <si>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</si>
  <si>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</si>
  <si>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</si>
  <si>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</si>
  <si>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</si>
  <si>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</si>
  <si>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</si>
  <si>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</si>
  <si>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</si>
  <si>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</si>
  <si>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</si>
  <si>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</si>
  <si>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</si>
  <si>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</si>
  <si>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</si>
  <si>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</si>
  <si>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</si>
  <si>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</si>
  <si>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</si>
  <si>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</si>
  <si>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</si>
  <si>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</si>
  <si>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</si>
  <si>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</si>
  <si>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</si>
  <si>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</si>
  <si>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</si>
  <si>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</si>
  <si>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</si>
  <si>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</si>
  <si>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</si>
  <si>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</si>
  <si>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</si>
  <si>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</si>
  <si>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</si>
  <si>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</si>
  <si>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</si>
  <si>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</si>
  <si>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</si>
  <si>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</si>
  <si>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</si>
  <si>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</si>
  <si>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</si>
  <si>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</si>
  <si>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</si>
  <si>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</si>
  <si>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</si>
  <si>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</si>
  <si>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</si>
  <si>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</si>
  <si>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</si>
  <si>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</si>
  <si>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</si>
  <si>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</si>
  <si>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</si>
  <si>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</si>
  <si>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</si>
  <si>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</si>
  <si>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</si>
  <si>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</si>
  <si>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</si>
  <si>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</si>
  <si>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</si>
  <si>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</si>
  <si>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</si>
  <si>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</si>
  <si>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</si>
  <si>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</si>
  <si>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</si>
  <si>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</si>
  <si>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</si>
  <si>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</si>
  <si>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</si>
  <si>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</si>
  <si>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</si>
  <si>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</si>
  <si>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</si>
  <si>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</si>
  <si>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</si>
  <si>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</si>
  <si>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</si>
  <si>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</si>
  <si>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</si>
  <si>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</si>
  <si>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</si>
  <si>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</si>
  <si>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</si>
  <si>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</si>
  <si>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</si>
  <si>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</si>
  <si>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</si>
  <si>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</si>
  <si>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</si>
  <si>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</si>
  <si>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</si>
  <si>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</si>
  <si>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</si>
  <si>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</si>
  <si>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</si>
  <si>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</si>
  <si>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</si>
  <si>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</si>
  <si>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</si>
  <si>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</si>
  <si>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</si>
  <si>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</si>
  <si>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</si>
  <si>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</si>
  <si>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</si>
  <si>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</si>
  <si>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</si>
  <si>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</si>
  <si>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</si>
  <si>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</si>
  <si>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</si>
  <si>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</si>
  <si>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</si>
  <si>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</si>
  <si>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</si>
  <si>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</si>
  <si>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</si>
  <si>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</si>
  <si>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</si>
  <si>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</si>
  <si>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</si>
  <si>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</si>
  <si>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</si>
  <si>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</si>
  <si>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</si>
  <si>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</si>
  <si>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</si>
  <si>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</si>
  <si>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</si>
  <si>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</si>
  <si>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</si>
  <si>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</si>
  <si>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</si>
  <si>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</si>
  <si>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</si>
  <si>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</si>
  <si>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</si>
  <si>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</si>
  <si>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</si>
  <si>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</si>
  <si>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</si>
  <si>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</si>
  <si>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</si>
  <si>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</si>
  <si>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</si>
  <si>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</si>
  <si>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</si>
  <si>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</si>
  <si>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</si>
  <si>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</si>
  <si>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</si>
  <si>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</si>
  <si>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</si>
  <si>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</si>
  <si>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</si>
  <si>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</si>
  <si>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</si>
  <si>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</si>
  <si>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</si>
  <si>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</si>
  <si>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</si>
  <si>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</si>
  <si>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</si>
  <si>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</si>
  <si>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</si>
  <si>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</si>
  <si>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</si>
  <si>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</si>
  <si>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</si>
  <si>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</si>
  <si>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</si>
  <si>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</si>
  <si>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</si>
  <si>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</si>
  <si>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</si>
  <si>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</si>
  <si>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</si>
  <si>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</si>
  <si>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</si>
  <si>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</si>
  <si>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</si>
  <si>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</si>
  <si>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</si>
  <si>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</si>
  <si>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</si>
  <si>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</si>
  <si>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</si>
  <si>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</si>
  <si>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</si>
  <si>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</si>
  <si>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</si>
  <si>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</si>
  <si>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</si>
  <si>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</si>
  <si>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</si>
  <si>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</si>
  <si>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</si>
  <si>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</si>
  <si>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</si>
  <si>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</si>
  <si>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</si>
  <si>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</si>
  <si>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</si>
  <si>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</si>
  <si>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</si>
  <si>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</si>
  <si>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</si>
  <si>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</si>
  <si>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</si>
  <si>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</si>
  <si>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</si>
  <si>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</si>
  <si>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</si>
  <si>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</si>
  <si>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</si>
  <si>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</si>
  <si>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</si>
  <si>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</si>
  <si>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</si>
  <si>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</si>
  <si>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</si>
  <si>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</si>
  <si>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</si>
  <si>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</si>
  <si>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</si>
  <si>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</si>
  <si>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</si>
  <si>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</si>
  <si>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</si>
  <si>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</si>
  <si>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</si>
  <si>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</si>
  <si>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</si>
  <si>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</si>
  <si>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</si>
  <si>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</si>
  <si>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</si>
  <si>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</si>
  <si>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</si>
  <si>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</si>
  <si>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</si>
  <si>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</si>
  <si>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</si>
  <si>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</si>
  <si>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</si>
  <si>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</si>
  <si>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</si>
  <si>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</si>
  <si>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</si>
  <si>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</si>
  <si>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</si>
  <si>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</si>
  <si>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</si>
  <si>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</si>
  <si>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</si>
  <si>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</si>
  <si>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</si>
  <si>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</si>
  <si>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</si>
  <si>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</si>
  <si>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</si>
  <si>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</si>
  <si>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</si>
  <si>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</si>
  <si>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</si>
  <si>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</si>
  <si>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</si>
  <si>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</si>
  <si>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</si>
  <si>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</si>
  <si>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</si>
  <si>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</si>
  <si>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</si>
  <si>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</si>
  <si>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</si>
  <si>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</si>
  <si>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</si>
  <si>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</si>
  <si>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</si>
  <si>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</si>
  <si>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</si>
  <si>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</si>
  <si>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</si>
  <si>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</si>
  <si>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</si>
  <si>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</si>
  <si>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</si>
  <si>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</si>
  <si>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</si>
  <si>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</si>
  <si>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</si>
  <si>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</si>
  <si>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</si>
  <si>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</si>
  <si>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</si>
  <si>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</si>
  <si>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</si>
  <si>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</si>
  <si>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</si>
  <si>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</si>
  <si>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</si>
  <si>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</si>
  <si>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</si>
  <si>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</si>
  <si>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</si>
  <si>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</si>
  <si>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</si>
  <si>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</si>
  <si>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</si>
  <si>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</si>
  <si>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</si>
  <si>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</si>
  <si>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</si>
  <si>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</si>
  <si>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</si>
  <si>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</si>
  <si>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</si>
  <si>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</si>
  <si>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</si>
  <si>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</si>
  <si>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</si>
  <si>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</si>
  <si>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</si>
  <si>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</si>
  <si>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</si>
  <si>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</si>
  <si>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</si>
  <si>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</si>
  <si>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</si>
  <si>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</si>
  <si>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</si>
  <si>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</si>
  <si>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</si>
  <si>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</si>
  <si>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</si>
  <si>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</si>
  <si>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</si>
  <si>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</si>
  <si>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</si>
  <si>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</si>
  <si>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</si>
  <si>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</si>
  <si>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</si>
  <si>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</si>
  <si>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</si>
  <si>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</si>
  <si>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</si>
  <si>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</si>
  <si>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</si>
  <si>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</si>
  <si>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</si>
  <si>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</si>
  <si>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</si>
  <si>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</si>
  <si>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</si>
  <si>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</si>
  <si>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</si>
  <si>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</si>
  <si>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</si>
  <si>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</si>
  <si>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</si>
  <si>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</si>
  <si>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</si>
  <si>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</si>
  <si>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</si>
  <si>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</si>
  <si>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</si>
  <si>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</si>
  <si>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</si>
  <si>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</si>
  <si>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</si>
  <si>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</si>
  <si>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</si>
  <si>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</si>
  <si>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</si>
  <si>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</si>
  <si>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</si>
  <si>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</si>
  <si>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</si>
  <si>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</si>
  <si>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</si>
  <si>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</si>
  <si>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</si>
  <si>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</si>
  <si>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</si>
  <si>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</si>
  <si>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</si>
  <si>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</si>
  <si>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</si>
  <si>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</si>
  <si>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</si>
  <si>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</si>
  <si>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</si>
  <si>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</si>
  <si>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</si>
  <si>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</si>
  <si>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</si>
  <si>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</si>
  <si>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</si>
  <si>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</si>
  <si>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</si>
  <si>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</si>
  <si>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</si>
  <si>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</si>
  <si>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</si>
  <si>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</si>
  <si>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</si>
  <si>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</si>
  <si>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</si>
  <si>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</si>
  <si>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</si>
  <si>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</si>
  <si>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</si>
  <si>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</si>
  <si>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</si>
  <si>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</si>
  <si>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</si>
  <si>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</si>
  <si>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</si>
  <si>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</si>
  <si>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</si>
  <si>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</si>
  <si>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</si>
  <si>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</si>
  <si>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</si>
  <si>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</si>
  <si>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</si>
  <si>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</si>
  <si>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</si>
  <si>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</si>
  <si>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</si>
  <si>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</si>
  <si>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</si>
  <si>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</si>
  <si>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</si>
  <si>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</si>
  <si>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</si>
  <si>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</si>
  <si>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</si>
  <si>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</si>
  <si>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</si>
  <si>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</si>
  <si>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</si>
  <si>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</si>
  <si>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</si>
  <si>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</si>
  <si>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</si>
  <si>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</si>
  <si>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</si>
  <si>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</si>
  <si>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</si>
  <si>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</si>
  <si>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</si>
  <si>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</si>
  <si>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</si>
  <si>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</si>
  <si>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</si>
  <si>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</si>
  <si>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</si>
  <si>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</si>
  <si>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</si>
  <si>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</si>
  <si>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</si>
  <si>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</si>
  <si>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</si>
  <si>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</si>
  <si>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</si>
  <si>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</si>
  <si>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</si>
  <si>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</si>
  <si>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</si>
  <si>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</si>
  <si>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</si>
  <si>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</si>
  <si>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</si>
  <si>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</si>
  <si>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</si>
  <si>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</si>
  <si>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</si>
  <si>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</si>
  <si>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</si>
  <si>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</si>
  <si>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</si>
  <si>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</si>
  <si>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</si>
  <si>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</si>
  <si>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</si>
  <si>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</si>
  <si>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</si>
  <si>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</si>
  <si>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</si>
  <si>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</si>
  <si>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</si>
  <si>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</si>
  <si>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</si>
  <si>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</si>
  <si>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</si>
  <si>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</si>
  <si>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</si>
  <si>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</si>
  <si>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</si>
  <si>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</si>
  <si>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</si>
  <si>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</si>
  <si>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</si>
  <si>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</si>
  <si>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</si>
  <si>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</si>
  <si>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</si>
  <si>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</si>
  <si>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</si>
  <si>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</si>
  <si>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</si>
  <si>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</si>
  <si>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</si>
  <si>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</si>
  <si>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</si>
  <si>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</si>
  <si>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</si>
  <si>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</si>
  <si>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</si>
  <si>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</si>
  <si>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</si>
  <si>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</si>
  <si>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</si>
  <si>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</si>
  <si>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</si>
  <si>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</si>
  <si>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</si>
  <si>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</si>
  <si>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</si>
  <si>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</si>
  <si>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</si>
  <si>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</si>
  <si>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</si>
  <si>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</si>
  <si>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</si>
  <si>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</si>
  <si>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</si>
  <si>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</si>
  <si>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</si>
  <si>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</si>
  <si>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</si>
  <si>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</si>
  <si>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</si>
  <si>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</si>
  <si>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</si>
  <si>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</si>
  <si>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</si>
  <si>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</si>
  <si>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</si>
  <si>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</si>
  <si>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</si>
  <si>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</si>
  <si>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</si>
  <si>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</si>
  <si>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</si>
  <si>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</si>
  <si>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</si>
  <si>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</si>
  <si>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</si>
  <si>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</si>
  <si>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</si>
  <si>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</si>
  <si>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</si>
  <si>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</si>
  <si>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</si>
  <si>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</si>
  <si>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</si>
  <si>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</si>
  <si>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</si>
  <si>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</si>
  <si>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</si>
  <si>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</si>
  <si>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</si>
  <si>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</si>
  <si>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</si>
  <si>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</si>
  <si>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</si>
  <si>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</si>
  <si>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</si>
  <si>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</si>
  <si>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</si>
  <si>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</si>
  <si>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</si>
  <si>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</si>
  <si>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</si>
  <si>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</si>
  <si>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</si>
  <si>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</si>
  <si>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</si>
  <si>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</si>
  <si>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</si>
  <si>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</si>
  <si>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</si>
  <si>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</si>
  <si>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</si>
  <si>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</si>
  <si>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</si>
  <si>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</si>
  <si>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</si>
  <si>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</si>
  <si>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</si>
  <si>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</si>
  <si>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</si>
  <si>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</si>
  <si>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</si>
  <si>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</si>
  <si>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</si>
  <si>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</si>
  <si>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</si>
  <si>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</si>
  <si>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</si>
  <si>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</si>
  <si>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</si>
  <si>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</si>
  <si>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</si>
  <si>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</si>
  <si>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</si>
  <si>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</si>
  <si>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</si>
  <si>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</si>
  <si>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</si>
  <si>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</si>
  <si>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</si>
  <si>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</si>
  <si>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</si>
  <si>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</si>
  <si>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</si>
  <si>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</si>
  <si>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</si>
  <si>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</si>
  <si>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</si>
  <si>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</si>
  <si>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</si>
  <si>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</si>
  <si>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</si>
  <si>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</si>
  <si>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</si>
  <si>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</si>
  <si>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</si>
  <si>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</si>
  <si>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</si>
  <si>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</si>
  <si>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</si>
  <si>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</si>
  <si>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</si>
  <si>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</si>
  <si>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</si>
  <si>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</si>
  <si>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</si>
  <si>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</si>
  <si>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</si>
  <si>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</si>
  <si>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</si>
  <si>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</si>
  <si>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</si>
  <si>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</si>
  <si>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</si>
  <si>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</si>
  <si>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</si>
  <si>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</si>
  <si>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</si>
  <si>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</si>
  <si>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</si>
  <si>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</si>
  <si>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</si>
  <si>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</si>
  <si>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</si>
  <si>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</si>
  <si>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</si>
  <si>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</si>
  <si>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</si>
  <si>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</si>
  <si>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</si>
  <si>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</si>
  <si>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</si>
  <si>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</si>
  <si>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</si>
  <si>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</si>
  <si>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</si>
  <si>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</si>
  <si>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</si>
  <si>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</si>
  <si>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</si>
  <si>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</si>
  <si>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</si>
  <si>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</si>
  <si>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</si>
  <si>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</si>
  <si>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</si>
  <si>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</si>
  <si>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</si>
  <si>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</si>
  <si>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</si>
  <si>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</si>
  <si>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</si>
  <si>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</si>
  <si>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</si>
  <si>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</si>
  <si>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</si>
  <si>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</si>
  <si>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</si>
  <si>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</si>
  <si>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</si>
  <si>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</si>
  <si>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</si>
  <si>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</si>
  <si>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</si>
  <si>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</si>
  <si>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</si>
  <si>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</si>
  <si>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</si>
  <si>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</si>
  <si>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</si>
  <si>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</si>
  <si>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</si>
  <si>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</si>
  <si>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</si>
  <si>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</si>
  <si>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</si>
  <si>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</si>
  <si>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</si>
  <si>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</si>
  <si>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</si>
  <si>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</si>
  <si>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</si>
  <si>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</si>
  <si>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</si>
  <si>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</si>
  <si>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</si>
  <si>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</si>
  <si>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</si>
  <si>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</si>
  <si>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</si>
  <si>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</si>
  <si>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</si>
  <si>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</si>
  <si>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</si>
  <si>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</si>
  <si>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</si>
  <si>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</si>
  <si>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</si>
  <si>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</si>
  <si>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</si>
  <si>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</si>
  <si>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</si>
  <si>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</si>
  <si>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</si>
  <si>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</si>
  <si>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</si>
  <si>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</si>
  <si>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</si>
  <si>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</si>
  <si>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</si>
  <si>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</si>
  <si>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</si>
  <si>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</si>
  <si>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</si>
  <si>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</si>
  <si>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</si>
  <si>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</si>
  <si>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</si>
  <si>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</si>
  <si>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</si>
  <si>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</si>
  <si>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</si>
  <si>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</si>
  <si>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</si>
  <si>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</si>
  <si>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</si>
  <si>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</si>
  <si>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</si>
  <si>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</si>
  <si>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</si>
  <si>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</si>
  <si>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</si>
  <si>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</si>
  <si>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</si>
  <si>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</si>
  <si>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</si>
  <si>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</si>
  <si>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</si>
  <si>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</si>
  <si>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</si>
  <si>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</si>
  <si>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</si>
  <si>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</si>
  <si>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</si>
  <si>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</si>
  <si>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</si>
  <si>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</si>
  <si>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</si>
  <si>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</si>
  <si>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</si>
  <si>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</si>
  <si>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</si>
  <si>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</si>
  <si>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</si>
  <si>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</si>
  <si>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</si>
  <si>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</si>
  <si>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</si>
  <si>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</si>
  <si>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</si>
  <si>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</si>
  <si>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</si>
  <si>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</si>
  <si>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</si>
  <si>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</si>
  <si>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</si>
  <si>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</si>
  <si>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</si>
  <si>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</si>
  <si>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</si>
  <si>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</si>
  <si>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</si>
  <si>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</si>
  <si>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</si>
  <si>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</si>
  <si>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</si>
  <si>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</si>
  <si>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</si>
  <si>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</si>
  <si>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</si>
  <si>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</si>
  <si>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</si>
  <si>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</si>
  <si>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</si>
  <si>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</si>
  <si>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</si>
  <si>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</si>
  <si>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</si>
  <si>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</si>
  <si>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</si>
  <si>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</si>
  <si>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</si>
  <si>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</si>
  <si>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</si>
  <si>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</si>
  <si>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</si>
  <si>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</si>
  <si>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</si>
  <si>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</si>
  <si>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</si>
  <si>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</si>
  <si>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</si>
  <si>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</si>
  <si>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</si>
  <si>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</si>
  <si>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</si>
  <si>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</si>
  <si>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</si>
  <si>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</si>
  <si>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</si>
  <si>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</si>
  <si>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</si>
  <si>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</si>
  <si>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</si>
  <si>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</si>
  <si>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</si>
  <si>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</si>
  <si>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</si>
  <si>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</si>
  <si>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</si>
  <si>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</si>
  <si>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</si>
  <si>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</si>
  <si>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</si>
  <si>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</si>
  <si>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</si>
  <si>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</si>
  <si>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</si>
  <si>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</si>
  <si>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</si>
  <si>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</si>
  <si>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</si>
  <si>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</si>
  <si>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</si>
  <si>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</si>
  <si>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</si>
  <si>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</si>
  <si>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</si>
  <si>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</si>
  <si>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</si>
  <si>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</si>
  <si>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</si>
  <si>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</si>
  <si>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</si>
  <si>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</si>
  <si>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</si>
  <si>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</si>
  <si>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</si>
  <si>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</si>
  <si>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</si>
  <si>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</si>
  <si>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</si>
  <si>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</si>
  <si>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</si>
  <si>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</si>
  <si>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</si>
  <si>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</si>
  <si>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</si>
  <si>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</si>
  <si>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</si>
  <si>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</si>
  <si>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</si>
  <si>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</si>
  <si>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</si>
  <si>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</si>
  <si>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</si>
  <si>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</si>
  <si>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</si>
  <si>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</si>
  <si>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</si>
  <si>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</si>
  <si>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</si>
  <si>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</si>
  <si>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</si>
  <si>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</si>
  <si>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</si>
  <si>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</si>
  <si>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</si>
  <si>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</si>
  <si>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</si>
  <si>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</si>
  <si>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</si>
  <si>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</si>
  <si>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</si>
  <si>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</si>
  <si>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</si>
  <si>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</si>
  <si>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</si>
  <si>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</si>
  <si>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</si>
  <si>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</si>
  <si>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</si>
  <si>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</si>
  <si>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</si>
  <si>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</si>
  <si>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</si>
  <si>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</si>
  <si>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</si>
  <si>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</si>
  <si>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</si>
  <si>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</si>
  <si>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</si>
  <si>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</si>
  <si>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</si>
  <si>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</si>
  <si>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</si>
  <si>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</si>
  <si>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</si>
  <si>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</si>
  <si>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</si>
  <si>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</si>
  <si>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</si>
  <si>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</si>
  <si>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</si>
  <si>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</si>
  <si>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</si>
  <si>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</si>
  <si>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</si>
  <si>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</si>
  <si>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</si>
  <si>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</si>
  <si>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</si>
  <si>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</si>
  <si>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</si>
  <si>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</si>
  <si>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</si>
  <si>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</si>
  <si>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</si>
  <si>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</si>
  <si>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</si>
  <si>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</si>
  <si>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</si>
  <si>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</si>
  <si>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</si>
  <si>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</si>
  <si>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</si>
  <si>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</si>
  <si>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</si>
  <si>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</si>
  <si>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</si>
  <si>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</si>
  <si>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</si>
  <si>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</si>
  <si>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</si>
  <si>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</si>
  <si>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</si>
  <si>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</si>
  <si>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</si>
  <si>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</si>
  <si>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</si>
  <si>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</si>
  <si>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</si>
  <si>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</si>
  <si>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</si>
  <si>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</si>
  <si>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</si>
  <si>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</si>
  <si>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</si>
  <si>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</si>
  <si>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</si>
  <si>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</si>
  <si>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</si>
  <si>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</si>
  <si>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</si>
  <si>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</si>
  <si>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</si>
  <si>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</si>
  <si>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</si>
  <si>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</si>
  <si>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</si>
  <si>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</si>
  <si>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</si>
  <si>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</si>
  <si>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</si>
  <si>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</si>
  <si>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</si>
  <si>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</si>
  <si>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</si>
  <si>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</si>
  <si>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</si>
  <si>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</si>
  <si>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</si>
  <si>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</si>
  <si>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</si>
  <si>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</si>
  <si>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</si>
  <si>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</si>
  <si>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</si>
  <si>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</si>
  <si>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</si>
  <si>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</si>
  <si>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</si>
  <si>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</si>
  <si>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</si>
  <si>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</si>
  <si>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</si>
  <si>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</si>
  <si>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</si>
  <si>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</si>
  <si>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</si>
  <si>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</si>
  <si>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</si>
  <si>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</si>
  <si>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</si>
  <si>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</si>
  <si>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</si>
  <si>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</si>
  <si>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</si>
  <si>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</si>
  <si>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</si>
  <si>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</si>
  <si>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</si>
  <si>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</si>
  <si>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</si>
  <si>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</si>
  <si>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</si>
  <si>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</si>
  <si>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</si>
  <si>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</si>
  <si>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</si>
  <si>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</si>
  <si>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</si>
  <si>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</si>
  <si>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</si>
  <si>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</si>
  <si>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</si>
  <si>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</si>
  <si>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</si>
  <si>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</si>
  <si>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</si>
  <si>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</si>
  <si>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</si>
  <si>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</si>
  <si>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</si>
  <si>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</si>
  <si>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</si>
  <si>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</si>
  <si>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</si>
  <si>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</si>
  <si>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</si>
  <si>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</si>
  <si>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</si>
  <si>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</si>
  <si>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</si>
  <si>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</si>
  <si>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</si>
  <si>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</si>
  <si>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</si>
  <si>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</si>
  <si>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</si>
  <si>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</si>
  <si>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</si>
  <si>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</si>
  <si>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</si>
  <si>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</si>
  <si>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</si>
  <si>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</si>
  <si>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</si>
  <si>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</si>
  <si>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</si>
  <si>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</si>
  <si>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</si>
  <si>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</si>
  <si>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</si>
  <si>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</si>
  <si>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</si>
  <si>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</si>
  <si>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</si>
  <si>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</si>
  <si>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</si>
  <si>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</si>
  <si>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</si>
  <si>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</si>
  <si>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</si>
  <si>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</si>
  <si>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</si>
  <si>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</si>
  <si>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</si>
  <si>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</si>
  <si>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</si>
  <si>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</si>
  <si>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</si>
  <si>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</si>
  <si>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</si>
  <si>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</si>
  <si>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</si>
  <si>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</si>
  <si>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</si>
  <si>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</si>
  <si>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</si>
  <si>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</si>
  <si>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</si>
  <si>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</si>
  <si>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</si>
  <si>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</si>
  <si>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</si>
  <si>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</si>
  <si>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</si>
  <si>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</si>
  <si>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</si>
  <si>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</si>
  <si>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</si>
  <si>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</si>
  <si>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</si>
  <si>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</si>
  <si>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</si>
  <si>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</si>
  <si>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</si>
  <si>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</si>
  <si>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</si>
  <si>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</si>
  <si>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</si>
  <si>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</si>
  <si>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</si>
  <si>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</si>
  <si>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</si>
  <si>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</si>
  <si>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</si>
  <si>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</si>
  <si>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</si>
  <si>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</si>
  <si>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</si>
  <si>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</si>
  <si>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</si>
  <si>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</si>
  <si>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</si>
  <si>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</si>
  <si>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</si>
  <si>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</si>
  <si>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</si>
  <si>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</si>
  <si>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</si>
  <si>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</si>
  <si>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</si>
  <si>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</si>
  <si>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</si>
  <si>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</si>
  <si>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</si>
  <si>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</si>
  <si>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</si>
  <si>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</si>
  <si>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</si>
  <si>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</si>
  <si>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</si>
  <si>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</si>
  <si>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</si>
  <si>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</si>
  <si>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</si>
  <si>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</si>
  <si>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</si>
  <si>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</si>
  <si>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</si>
  <si>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</si>
  <si>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</si>
  <si>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</si>
  <si>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</si>
  <si>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</si>
  <si>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</si>
  <si>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</si>
  <si>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</si>
  <si>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</si>
  <si>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</si>
  <si>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</si>
  <si>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</si>
  <si>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</si>
  <si>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</si>
  <si>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</si>
  <si>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</si>
  <si>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</si>
  <si>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</si>
  <si>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</si>
  <si>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</si>
  <si>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</si>
  <si>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</si>
  <si>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</si>
  <si>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</si>
  <si>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</si>
  <si>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</si>
  <si>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</si>
  <si>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</si>
  <si>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</si>
  <si>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</si>
  <si>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</si>
  <si>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</si>
  <si>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</si>
  <si>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</si>
  <si>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</si>
  <si>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</si>
  <si>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</si>
  <si>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</si>
  <si>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</si>
  <si>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</si>
  <si>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</si>
  <si>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</si>
  <si>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</si>
  <si>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</si>
  <si>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</si>
  <si>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</si>
  <si>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</si>
  <si>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</si>
  <si>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</si>
  <si>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</si>
  <si>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</si>
  <si>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</si>
  <si>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</si>
  <si>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</si>
  <si>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</si>
  <si>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</si>
  <si>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</si>
  <si>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</si>
  <si>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</si>
  <si>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</si>
  <si>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</si>
  <si>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</si>
  <si>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</si>
  <si>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</si>
  <si>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</si>
  <si>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</si>
  <si>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</si>
  <si>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</si>
  <si>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</si>
  <si>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</si>
  <si>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</si>
  <si>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</si>
  <si>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</si>
  <si>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</si>
  <si>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</si>
  <si>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</si>
  <si>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</si>
  <si>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</si>
  <si>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</si>
  <si>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</si>
  <si>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</si>
  <si>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</si>
  <si>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</si>
  <si>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</si>
  <si>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</si>
  <si>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</si>
  <si>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</si>
  <si>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</si>
  <si>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</si>
  <si>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</si>
  <si>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</si>
  <si>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</si>
  <si>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</si>
  <si>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</si>
  <si>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</si>
  <si>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</si>
  <si>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</si>
  <si>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</si>
  <si>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</si>
  <si>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</si>
  <si>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</si>
  <si>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</si>
  <si>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</si>
  <si>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</si>
  <si>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</si>
  <si>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</si>
  <si>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</si>
  <si>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</si>
  <si>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</si>
  <si>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</si>
  <si>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</si>
  <si>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</si>
  <si>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</si>
  <si>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</si>
  <si>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</si>
  <si>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</si>
  <si>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</si>
  <si>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</si>
  <si>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</si>
  <si>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</si>
  <si>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</si>
  <si>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</si>
  <si>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</si>
  <si>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</si>
  <si>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</si>
  <si>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</si>
  <si>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</si>
  <si>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</si>
  <si>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</si>
  <si>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</si>
  <si>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</si>
  <si>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</si>
  <si>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</si>
  <si>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</si>
  <si>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</si>
  <si>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</si>
  <si>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</si>
  <si>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</si>
  <si>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</si>
  <si>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</si>
  <si>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</si>
  <si>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</si>
  <si>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</si>
  <si>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</si>
  <si>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</si>
  <si>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</si>
  <si>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</si>
  <si>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</si>
  <si>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</si>
  <si>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</si>
  <si>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</si>
  <si>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</si>
  <si>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</si>
  <si>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</si>
  <si>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</si>
  <si>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</si>
  <si>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</si>
  <si>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</si>
  <si>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</si>
  <si>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</si>
  <si>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</si>
  <si>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</si>
  <si>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</si>
  <si>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</si>
  <si>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</si>
  <si>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</si>
  <si>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</si>
  <si>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</si>
  <si>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</si>
  <si>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</si>
  <si>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</si>
  <si>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</si>
  <si>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</si>
  <si>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</si>
  <si>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</si>
  <si>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</si>
  <si>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</si>
  <si>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</si>
  <si>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</si>
  <si>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</si>
  <si>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</si>
  <si>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</si>
  <si>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</si>
  <si>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</si>
  <si>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</si>
  <si>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</si>
  <si>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</si>
  <si>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</si>
  <si>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</si>
  <si>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</si>
  <si>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</si>
  <si>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</si>
  <si>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</si>
  <si>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</si>
  <si>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</si>
  <si>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</si>
  <si>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</si>
  <si>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</si>
  <si>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</si>
  <si>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</si>
  <si>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</si>
  <si>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</si>
  <si>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</si>
  <si>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</si>
  <si>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</si>
  <si>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</si>
  <si>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</si>
  <si>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</si>
  <si>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</si>
  <si>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</si>
  <si>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</si>
  <si>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</si>
  <si>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</si>
  <si>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</si>
  <si>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</si>
  <si>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</si>
  <si>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</si>
  <si>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</si>
  <si>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</si>
  <si>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</si>
  <si>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</si>
  <si>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</si>
  <si>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</si>
  <si>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</si>
  <si>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</si>
  <si>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</si>
  <si>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</si>
  <si>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</si>
  <si>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</si>
  <si>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</si>
  <si>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</si>
  <si>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</si>
  <si>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</si>
  <si>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</si>
  <si>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</si>
  <si>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</si>
  <si>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</si>
  <si>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</si>
  <si>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</si>
  <si>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</si>
  <si>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</si>
  <si>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</si>
  <si>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</si>
  <si>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</si>
  <si>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</si>
  <si>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</si>
  <si>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</si>
  <si>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</si>
  <si>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</si>
  <si>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</si>
  <si>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</si>
  <si>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</si>
  <si>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</si>
  <si>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</si>
  <si>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</si>
  <si>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</si>
  <si>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</si>
  <si>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</si>
  <si>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</si>
  <si>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</si>
  <si>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</si>
  <si>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</si>
  <si>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</si>
  <si>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</si>
  <si>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</si>
  <si>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</si>
  <si>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</si>
  <si>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</si>
  <si>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</si>
  <si>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</si>
  <si>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</si>
  <si>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</si>
  <si>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</si>
  <si>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</si>
  <si>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</si>
  <si>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</si>
  <si>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</si>
  <si>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</si>
  <si>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</si>
  <si>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</si>
  <si>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</si>
  <si>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</si>
  <si>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</si>
  <si>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</si>
  <si>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</si>
  <si>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</si>
  <si>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</si>
  <si>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</si>
  <si>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</si>
  <si>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</si>
  <si>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</si>
  <si>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</si>
  <si>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</si>
  <si>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</si>
  <si>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</si>
  <si>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</si>
  <si>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</si>
  <si>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</si>
  <si>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</si>
  <si>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</si>
  <si>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</si>
  <si>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</si>
  <si>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</si>
  <si>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</si>
  <si>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</si>
  <si>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</si>
  <si>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</si>
  <si>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</si>
  <si>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</si>
  <si>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</si>
  <si>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</si>
  <si>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</si>
  <si>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</si>
  <si>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</si>
  <si>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</si>
  <si>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</si>
  <si>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</si>
  <si>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</si>
  <si>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</si>
  <si>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</si>
  <si>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</si>
  <si>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</si>
  <si>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</si>
  <si>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</si>
  <si>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</si>
  <si>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</si>
  <si>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</si>
  <si>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</si>
  <si>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</si>
  <si>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</si>
  <si>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</si>
  <si>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</si>
  <si>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</si>
  <si>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</si>
  <si>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</si>
  <si>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</si>
  <si>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</si>
  <si>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</si>
  <si>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</si>
  <si>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</si>
  <si>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</si>
  <si>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</si>
  <si>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</si>
  <si>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</si>
  <si>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</si>
  <si>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</si>
  <si>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</si>
  <si>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</si>
  <si>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</si>
  <si>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</si>
  <si>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</si>
  <si>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</si>
  <si>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</si>
  <si>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</si>
  <si>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</si>
  <si>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</si>
  <si>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</si>
  <si>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</si>
  <si>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</si>
  <si>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</si>
  <si>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</si>
  <si>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</si>
  <si>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</si>
  <si>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</si>
  <si>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</si>
  <si>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</si>
  <si>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</si>
  <si>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</si>
  <si>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</si>
  <si>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</si>
  <si>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</si>
  <si>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</si>
  <si>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</si>
  <si>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</si>
  <si>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</si>
  <si>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</si>
  <si>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</si>
  <si>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</si>
  <si>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</si>
  <si>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</si>
  <si>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</si>
  <si>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</si>
  <si>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</si>
  <si>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</si>
  <si>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</si>
  <si>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</si>
  <si>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</si>
  <si>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</si>
  <si>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</si>
  <si>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</si>
  <si>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</si>
  <si>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</si>
  <si>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</si>
  <si>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</si>
  <si>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</si>
  <si>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</si>
  <si>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</si>
  <si>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</si>
  <si>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</si>
  <si>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</si>
  <si>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</si>
  <si>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</si>
  <si>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</si>
  <si>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</si>
  <si>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</si>
  <si>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</si>
  <si>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</si>
  <si>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</si>
  <si>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</si>
  <si>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</si>
  <si>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</si>
  <si>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</si>
  <si>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</si>
  <si>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</si>
  <si>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</si>
  <si>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</si>
  <si>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</si>
  <si>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</si>
  <si>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</si>
  <si>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</si>
  <si>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</si>
  <si>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</si>
  <si>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</si>
  <si>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</si>
  <si>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</si>
  <si>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</si>
  <si>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</si>
  <si>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</si>
  <si>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</si>
  <si>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</si>
  <si>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</si>
  <si>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</si>
  <si>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</si>
  <si>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</si>
  <si>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</si>
  <si>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</si>
  <si>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</si>
  <si>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</si>
  <si>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</si>
  <si>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</si>
  <si>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</si>
  <si>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</si>
  <si>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</si>
  <si>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</si>
  <si>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</si>
  <si>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</si>
  <si>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</si>
  <si>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</si>
  <si>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</si>
  <si>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</si>
  <si>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</si>
  <si>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</si>
  <si>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</si>
  <si>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</si>
  <si>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</si>
  <si>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</si>
  <si>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</si>
  <si>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</si>
  <si>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</si>
  <si>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</si>
  <si>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</si>
  <si>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</si>
  <si>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</si>
  <si>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</si>
  <si>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</si>
  <si>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</si>
  <si>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</si>
  <si>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</si>
  <si>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</si>
  <si>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</si>
  <si>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</si>
  <si>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</si>
  <si>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</si>
  <si>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</si>
  <si>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</si>
  <si>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</si>
  <si>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</si>
  <si>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</si>
  <si>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</si>
  <si>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</si>
  <si>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</si>
  <si>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</si>
  <si>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</si>
  <si>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</si>
  <si>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</si>
  <si>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</si>
  <si>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</si>
  <si>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</si>
  <si>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</si>
  <si>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</si>
  <si>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</si>
  <si>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</si>
  <si>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</si>
  <si>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</si>
  <si>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</si>
  <si>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</si>
  <si>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</si>
  <si>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</si>
  <si>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</si>
  <si>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</si>
  <si>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</si>
  <si>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</si>
  <si>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</si>
  <si>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</si>
  <si>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</si>
  <si>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</si>
  <si>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</si>
  <si>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</si>
  <si>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</si>
  <si>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</si>
  <si>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</si>
  <si>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</si>
  <si>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</si>
  <si>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</si>
  <si>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</si>
  <si>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</si>
  <si>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</si>
  <si>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</si>
  <si>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</si>
  <si>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</si>
  <si>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</si>
  <si>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</si>
  <si>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</si>
  <si>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</si>
  <si>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</si>
  <si>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</si>
  <si>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</si>
  <si>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</si>
  <si>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</si>
  <si>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</si>
  <si>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</si>
  <si>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</si>
  <si>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</si>
  <si>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</si>
  <si>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</si>
  <si>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</si>
  <si>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</si>
  <si>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</si>
  <si>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</si>
  <si>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</si>
  <si>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</si>
  <si>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</si>
  <si>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</si>
  <si>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</si>
  <si>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</si>
  <si>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</si>
  <si>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</si>
  <si>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</si>
  <si>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</si>
  <si>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</si>
  <si>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</si>
  <si>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</si>
  <si>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</si>
  <si>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</si>
  <si>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</si>
  <si>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</si>
  <si>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</si>
  <si>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</si>
  <si>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</si>
  <si>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</si>
  <si>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</si>
  <si>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</si>
  <si>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</si>
  <si>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</si>
  <si>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</si>
  <si>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</si>
  <si>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</si>
  <si>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</si>
  <si>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</si>
  <si>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</si>
  <si>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</si>
  <si>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</si>
  <si>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</si>
  <si>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</si>
  <si>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</si>
  <si>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</si>
  <si>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</si>
  <si>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</si>
  <si>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</si>
  <si>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</si>
  <si>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</si>
  <si>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</si>
  <si>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</si>
  <si>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</si>
  <si>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</si>
  <si>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</si>
  <si>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</si>
  <si>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</si>
  <si>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</si>
  <si>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</si>
  <si>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</si>
  <si>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</si>
  <si>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</si>
  <si>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</si>
  <si>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</si>
  <si>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</si>
  <si>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</si>
  <si>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</si>
  <si>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</si>
  <si>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</si>
  <si>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</si>
  <si>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</si>
  <si>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</si>
  <si>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</si>
  <si>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</si>
  <si>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</si>
  <si>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</si>
  <si>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</si>
  <si>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</si>
  <si>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</si>
  <si>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</si>
  <si>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</si>
  <si>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</si>
  <si>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</si>
  <si>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</si>
  <si>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</si>
  <si>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</si>
  <si>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</si>
  <si>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</si>
  <si>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</si>
  <si>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</si>
  <si>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</si>
  <si>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</si>
  <si>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</si>
  <si>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</si>
  <si>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</si>
  <si>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</si>
  <si>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</si>
  <si>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</si>
  <si>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</si>
  <si>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</si>
  <si>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</si>
  <si>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</si>
  <si>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</si>
  <si>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</si>
  <si>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</si>
  <si>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</si>
  <si>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</si>
  <si>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</si>
  <si>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</si>
  <si>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</si>
  <si>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</si>
  <si>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</si>
  <si>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</si>
  <si>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</si>
  <si>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</si>
  <si>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</si>
  <si>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</si>
  <si>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</si>
  <si>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</si>
  <si>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</si>
  <si>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</si>
  <si>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</si>
  <si>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</si>
  <si>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</si>
  <si>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</si>
  <si>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</si>
  <si>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</si>
  <si>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</si>
  <si>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</si>
  <si>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</si>
  <si>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</si>
  <si>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</si>
  <si>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</si>
  <si>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</si>
  <si>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</si>
  <si>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</si>
  <si>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</si>
  <si>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</si>
  <si>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</si>
  <si>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</si>
  <si>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</si>
  <si>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</si>
  <si>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</si>
  <si>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</si>
  <si>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</si>
  <si>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</si>
  <si>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</si>
  <si>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</si>
  <si>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</si>
  <si>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</si>
  <si>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</si>
  <si>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</si>
  <si>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</si>
  <si>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</si>
  <si>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</si>
  <si>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</si>
  <si>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</si>
  <si>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</si>
  <si>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</si>
  <si>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</si>
  <si>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</si>
  <si>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</si>
  <si>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</si>
  <si>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</si>
  <si>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</si>
  <si>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</si>
  <si>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</si>
  <si>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</si>
  <si>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</si>
  <si>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</si>
  <si>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</si>
  <si>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</si>
  <si>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</si>
  <si>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</si>
  <si>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</si>
  <si>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</si>
  <si>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</si>
  <si>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</si>
  <si>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</si>
  <si>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</si>
  <si>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</si>
  <si>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</si>
  <si>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</si>
  <si>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</si>
  <si>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</si>
  <si>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</si>
  <si>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</si>
  <si>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</si>
  <si>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</si>
  <si>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</si>
  <si>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</si>
  <si>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</si>
  <si>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</si>
  <si>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</si>
  <si>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</si>
  <si>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</si>
  <si>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</si>
  <si>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</si>
  <si>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</si>
  <si>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</si>
  <si>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</si>
  <si>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</si>
  <si>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</si>
  <si>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</si>
  <si>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</si>
  <si>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</si>
  <si>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</si>
  <si>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</si>
  <si>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</si>
  <si>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</si>
  <si>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</si>
  <si>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</si>
  <si>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</si>
  <si>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</si>
  <si>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</si>
  <si>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</si>
  <si>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</si>
  <si>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</si>
  <si>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</si>
  <si>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</si>
  <si>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</si>
  <si>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</si>
  <si>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</si>
  <si>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</si>
  <si>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</si>
  <si>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</si>
  <si>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</si>
  <si>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</si>
  <si>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</si>
  <si>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</si>
  <si>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</si>
  <si>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</si>
  <si>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</si>
  <si>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</si>
  <si>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</si>
  <si>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</si>
  <si>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</si>
  <si>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</si>
  <si>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</si>
  <si>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</si>
  <si>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</si>
  <si>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</si>
  <si>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</si>
  <si>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</si>
  <si>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</si>
  <si>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</si>
  <si>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</si>
  <si>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</si>
  <si>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</si>
  <si>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</si>
  <si>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</si>
  <si>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</si>
  <si>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</si>
  <si>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</si>
  <si>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</si>
  <si>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</si>
  <si>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</si>
  <si>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</si>
  <si>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</si>
  <si>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</si>
  <si>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</si>
  <si>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</si>
  <si>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</si>
  <si>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</si>
  <si>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</si>
  <si>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</si>
  <si>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</si>
  <si>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</si>
  <si>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</si>
  <si>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</si>
  <si>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</si>
  <si>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</si>
  <si>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</si>
  <si>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</si>
  <si>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</si>
  <si>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</si>
  <si>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</si>
  <si>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</si>
  <si>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</si>
  <si>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</si>
  <si>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</si>
  <si>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</si>
  <si>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</si>
  <si>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</si>
  <si>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</si>
  <si>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</si>
  <si>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</si>
  <si>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</si>
  <si>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</si>
  <si>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</si>
  <si>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</si>
  <si>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</si>
  <si>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</si>
  <si>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</si>
  <si>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</si>
  <si>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</si>
  <si>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</si>
  <si>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</si>
  <si>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</si>
  <si>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</si>
  <si>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</si>
  <si>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</si>
  <si>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</si>
  <si>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</si>
  <si>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</si>
  <si>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</si>
  <si>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</si>
  <si>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</si>
  <si>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</si>
  <si>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</si>
  <si>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</si>
  <si>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</si>
  <si>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</si>
  <si>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</si>
  <si>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</si>
  <si>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</si>
  <si>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</si>
  <si>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</si>
  <si>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</si>
  <si>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</si>
  <si>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</si>
  <si>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</si>
  <si>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</si>
  <si>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</si>
  <si>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</si>
  <si>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</si>
  <si>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</si>
  <si>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</si>
  <si>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</si>
  <si>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</si>
  <si>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</si>
  <si>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</si>
  <si>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</si>
  <si>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</si>
  <si>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</si>
  <si>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</si>
  <si>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</si>
  <si>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</si>
  <si>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</si>
  <si>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</si>
  <si>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</si>
  <si>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</si>
  <si>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</si>
  <si>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</si>
  <si>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</si>
  <si>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</si>
  <si>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</si>
  <si>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</si>
  <si>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</si>
  <si>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</si>
  <si>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</si>
  <si>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</si>
  <si>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</si>
  <si>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</si>
  <si>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</si>
  <si>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</si>
  <si>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</si>
  <si>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</si>
  <si>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</si>
  <si>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</si>
  <si>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</si>
  <si>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</si>
  <si>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</si>
  <si>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</si>
  <si>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</si>
  <si>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</si>
  <si>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</si>
  <si>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</si>
  <si>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</si>
  <si>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</si>
  <si>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</si>
  <si>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</si>
  <si>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</si>
  <si>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</si>
  <si>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</si>
  <si>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</si>
  <si>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</si>
  <si>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</si>
  <si>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</si>
  <si>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</si>
  <si>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</si>
  <si>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</si>
  <si>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</si>
  <si>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</si>
  <si>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</si>
  <si>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</si>
  <si>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</si>
  <si>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</si>
  <si>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</si>
  <si>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</si>
  <si>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</si>
  <si>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</si>
  <si>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</si>
  <si>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</si>
  <si>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</si>
  <si>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</si>
  <si>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</si>
  <si>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</si>
  <si>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</si>
  <si>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</si>
  <si>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</si>
  <si>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</si>
  <si>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</si>
  <si>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</si>
  <si>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</si>
  <si>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</si>
  <si>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</si>
  <si>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</si>
  <si>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</si>
  <si>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</si>
  <si>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</si>
  <si>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</si>
  <si>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</si>
  <si>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</si>
  <si>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</si>
  <si>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</si>
  <si>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</si>
  <si>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</si>
  <si>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</si>
  <si>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</si>
  <si>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</si>
  <si>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</si>
  <si>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</si>
  <si>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</si>
  <si>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</si>
  <si>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</si>
  <si>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</si>
  <si>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</si>
  <si>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</si>
  <si>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</si>
  <si>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</si>
  <si>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</si>
  <si>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</si>
  <si>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</si>
  <si>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</si>
  <si>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</si>
  <si>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</si>
  <si>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</si>
  <si>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</si>
  <si>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</si>
  <si>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</si>
  <si>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</si>
  <si>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</si>
  <si>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</si>
  <si>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</si>
  <si>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</si>
  <si>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</si>
  <si>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</si>
  <si>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</si>
  <si>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</si>
  <si>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</si>
  <si>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</si>
  <si>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</si>
  <si>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</si>
  <si>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</si>
  <si>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</si>
  <si>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</si>
  <si>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</si>
  <si>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</si>
  <si>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</si>
  <si>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</si>
  <si>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</si>
  <si>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</si>
  <si>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</si>
  <si>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</si>
  <si>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</si>
  <si>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</si>
  <si>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</si>
  <si>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</si>
  <si>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</si>
  <si>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</si>
  <si>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</si>
  <si>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</si>
  <si>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</si>
  <si>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</si>
  <si>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</si>
  <si>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</si>
  <si>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</si>
  <si>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</si>
  <si>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</si>
  <si>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</si>
  <si>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</si>
  <si>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</si>
  <si>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</si>
  <si>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</si>
  <si>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</si>
  <si>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</si>
  <si>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</si>
  <si>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</si>
  <si>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</si>
  <si>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</si>
  <si>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</si>
  <si>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</si>
  <si>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</si>
  <si>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</si>
  <si>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</si>
  <si>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</si>
  <si>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</si>
  <si>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</si>
  <si>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</si>
  <si>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</si>
  <si>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</si>
  <si>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</si>
  <si>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</si>
  <si>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</si>
  <si>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</si>
  <si>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</si>
  <si>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</si>
  <si>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</si>
  <si>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</si>
  <si>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</si>
  <si>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</si>
  <si>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</si>
  <si>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</si>
  <si>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</si>
  <si>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</si>
  <si>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</si>
  <si>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</si>
  <si>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</si>
  <si>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</si>
  <si>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</si>
  <si>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</si>
  <si>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</si>
  <si>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</si>
  <si>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</si>
  <si>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</si>
  <si>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</si>
  <si>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</si>
  <si>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</si>
  <si>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</si>
  <si>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</si>
  <si>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</si>
  <si>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</si>
  <si>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</si>
  <si>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</si>
  <si>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</si>
  <si>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</si>
  <si>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</si>
  <si>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</si>
  <si>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</si>
  <si>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</si>
  <si>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</si>
  <si>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</si>
  <si>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</si>
  <si>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</si>
  <si>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</si>
  <si>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</si>
  <si>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</si>
  <si>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</si>
  <si>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</si>
  <si>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</si>
  <si>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</si>
  <si>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</si>
  <si>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</si>
  <si>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</si>
  <si>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</si>
  <si>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</si>
  <si>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</si>
  <si>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</si>
  <si>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</si>
  <si>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</si>
  <si>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</si>
  <si>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</si>
  <si>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</si>
  <si>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</si>
  <si>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</si>
  <si>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</si>
  <si>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</si>
  <si>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</si>
  <si>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</si>
  <si>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</si>
  <si>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</si>
  <si>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</si>
  <si>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</si>
  <si>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</si>
  <si>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</si>
  <si>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</si>
  <si>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</si>
  <si>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</si>
  <si>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</si>
  <si>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</si>
  <si>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</si>
  <si>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</si>
  <si>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</si>
  <si>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</si>
  <si>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</si>
  <si>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</si>
  <si>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</si>
  <si>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</si>
  <si>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</si>
  <si>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</si>
  <si>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</si>
  <si>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</si>
  <si>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</si>
  <si>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</si>
  <si>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</si>
  <si>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</si>
  <si>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</si>
  <si>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</si>
  <si>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</si>
  <si>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</si>
  <si>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</si>
  <si>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</si>
  <si>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</si>
  <si>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</si>
  <si>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</si>
  <si>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</si>
  <si>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</si>
  <si>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</si>
  <si>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</si>
  <si>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</si>
  <si>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</si>
  <si>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</si>
  <si>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</si>
  <si>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</si>
  <si>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</si>
  <si>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</si>
  <si>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</si>
  <si>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</si>
  <si>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</si>
  <si>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</si>
  <si>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</si>
  <si>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</si>
  <si>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</si>
  <si>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</si>
  <si>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</si>
  <si>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</si>
  <si>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</si>
  <si>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</si>
  <si>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</si>
  <si>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</si>
  <si>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</si>
  <si>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</si>
  <si>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</si>
  <si>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</si>
  <si>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</si>
  <si>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</si>
  <si>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</si>
  <si>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</si>
  <si>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</si>
  <si>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</si>
  <si>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</si>
  <si>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</si>
  <si>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</si>
  <si>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</si>
  <si>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</si>
  <si>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</si>
  <si>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</si>
  <si>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</si>
  <si>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</si>
  <si>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</si>
  <si>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</si>
  <si>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</si>
  <si>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</si>
  <si>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</si>
  <si>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</si>
  <si>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</si>
  <si>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</si>
  <si>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</si>
  <si>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</si>
  <si>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</si>
  <si>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</si>
  <si>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</si>
  <si>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</si>
  <si>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</si>
  <si>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</si>
  <si>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</si>
  <si>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</si>
  <si>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</si>
  <si>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</si>
  <si>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</si>
  <si>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</si>
  <si>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</si>
  <si>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</si>
  <si>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</si>
  <si>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</si>
  <si>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</si>
  <si>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</si>
  <si>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</si>
  <si>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</si>
  <si>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</si>
  <si>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</si>
  <si>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</si>
  <si>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</si>
  <si>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</si>
  <si>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</si>
  <si>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</si>
  <si>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</si>
  <si>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</si>
  <si>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</si>
  <si>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</si>
  <si>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</si>
  <si>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</si>
  <si>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</si>
  <si>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</si>
  <si>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</si>
  <si>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</si>
  <si>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</si>
  <si>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</si>
  <si>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</si>
  <si>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</si>
  <si>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</si>
  <si>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</si>
  <si>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</si>
  <si>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</si>
  <si>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</si>
  <si>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</si>
  <si>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</si>
  <si>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</si>
  <si>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</si>
  <si>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</si>
  <si>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</si>
  <si>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</si>
  <si>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</si>
  <si>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</si>
  <si>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</si>
  <si>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</si>
  <si>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</si>
  <si>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</si>
  <si>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</si>
  <si>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</si>
  <si>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</si>
  <si>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</si>
  <si>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</si>
  <si>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</si>
  <si>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</si>
  <si>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</si>
  <si>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</si>
  <si>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</si>
  <si>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</si>
  <si>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</si>
  <si>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</si>
  <si>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</si>
  <si>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</si>
  <si>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</si>
  <si>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</si>
  <si>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</si>
  <si>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</si>
  <si>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</si>
  <si>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</si>
  <si>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</si>
  <si>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</si>
  <si>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</si>
  <si>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</si>
  <si>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</si>
  <si>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</si>
  <si>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</si>
  <si>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</si>
  <si>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</si>
  <si>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</si>
  <si>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</si>
  <si>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</si>
  <si>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</si>
  <si>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</si>
  <si>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</si>
  <si>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</si>
  <si>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</si>
  <si>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</si>
  <si>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</si>
  <si>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</si>
  <si>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</si>
  <si>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</si>
  <si>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</si>
  <si>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</si>
  <si>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</si>
  <si>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</si>
  <si>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</si>
  <si>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</si>
  <si>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</si>
  <si>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</si>
  <si>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</si>
  <si>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</si>
  <si>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</si>
  <si>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</si>
  <si>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</si>
  <si>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</si>
  <si>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</si>
  <si>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</si>
  <si>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</si>
  <si>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</si>
  <si>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</si>
  <si>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</si>
  <si>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</si>
  <si>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</si>
  <si>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</si>
  <si>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</si>
  <si>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</si>
  <si>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</si>
  <si>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</si>
  <si>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</si>
  <si>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</si>
  <si>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</si>
  <si>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</si>
  <si>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</si>
  <si>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</si>
  <si>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</si>
  <si>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</si>
  <si>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</si>
  <si>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</si>
  <si>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</si>
  <si>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</si>
  <si>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</si>
  <si>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</si>
  <si>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</si>
  <si>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</si>
  <si>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</si>
  <si>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</si>
  <si>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</si>
  <si>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</si>
  <si>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</si>
  <si>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</si>
  <si>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</si>
  <si>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</si>
  <si>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</si>
  <si>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</si>
  <si>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</si>
  <si>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</si>
  <si>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</si>
  <si>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</si>
  <si>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</si>
  <si>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</si>
  <si>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</si>
  <si>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</si>
  <si>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</si>
  <si>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</si>
  <si>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</si>
  <si>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</si>
  <si>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</si>
  <si>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</si>
  <si>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</si>
  <si>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</si>
  <si>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</si>
  <si>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</si>
  <si>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</si>
  <si>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</si>
  <si>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</si>
  <si>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</si>
  <si>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</si>
  <si>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</si>
  <si>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</si>
  <si>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</si>
  <si>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</si>
  <si>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</si>
  <si>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</si>
  <si>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</si>
  <si>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</si>
  <si>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</si>
  <si>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</si>
  <si>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</si>
  <si>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</si>
  <si>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</si>
  <si>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</si>
  <si>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</si>
  <si>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</si>
  <si>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</si>
  <si>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</si>
  <si>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</si>
  <si>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</si>
  <si>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</si>
  <si>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</si>
  <si>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</si>
  <si>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</si>
  <si>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</si>
  <si>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</si>
  <si>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</si>
  <si>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</si>
  <si>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</si>
  <si>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</si>
  <si>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</si>
  <si>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</si>
  <si>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</si>
  <si>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</si>
  <si>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</si>
  <si>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</si>
  <si>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</si>
  <si>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</si>
  <si>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</si>
  <si>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</si>
  <si>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</si>
  <si>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</si>
  <si>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</si>
  <si>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</si>
  <si>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</si>
  <si>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</si>
  <si>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</si>
  <si>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</si>
  <si>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</si>
  <si>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</si>
  <si>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</si>
  <si>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</si>
  <si>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</si>
  <si>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</si>
  <si>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</si>
  <si>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</si>
  <si>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</si>
  <si>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</si>
  <si>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</si>
  <si>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</si>
  <si>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</si>
  <si>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</si>
  <si>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</si>
  <si>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</si>
  <si>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</si>
  <si>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</si>
  <si>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</si>
  <si>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</si>
  <si>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</si>
  <si>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</si>
  <si>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</si>
  <si>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</si>
  <si>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</si>
  <si>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</si>
  <si>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</si>
  <si>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</si>
  <si>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</si>
  <si>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</si>
  <si>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</si>
  <si>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</si>
  <si>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</si>
  <si>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</si>
  <si>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</si>
  <si>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</si>
  <si>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</si>
  <si>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</si>
  <si>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</si>
  <si>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</si>
  <si>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</si>
  <si>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</si>
  <si>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</si>
  <si>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</si>
  <si>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</si>
  <si>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</si>
  <si>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</si>
  <si>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</si>
  <si>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</si>
  <si>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</si>
  <si>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</si>
  <si>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</si>
  <si>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</si>
  <si>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</si>
  <si>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</si>
  <si>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</si>
  <si>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</si>
  <si>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</si>
  <si>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</si>
  <si>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</si>
  <si>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</si>
  <si>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</si>
  <si>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</si>
  <si>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</si>
  <si>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</si>
  <si>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</si>
  <si>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</si>
  <si>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</si>
  <si>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</si>
  <si>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</si>
  <si>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</si>
  <si>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</si>
  <si>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</si>
  <si>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</si>
  <si>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</si>
  <si>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</si>
  <si>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</si>
  <si>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</si>
  <si>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</si>
  <si>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</si>
  <si>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</si>
  <si>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</si>
  <si>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</si>
  <si>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</si>
  <si>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</si>
  <si>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</si>
  <si>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</si>
  <si>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</si>
  <si>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</si>
  <si>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</si>
  <si>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</si>
  <si>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</si>
  <si>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</si>
  <si>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</si>
  <si>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</si>
  <si>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</si>
  <si>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</si>
  <si>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</si>
  <si>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</si>
  <si>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</si>
  <si>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</si>
  <si>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</si>
  <si>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</si>
  <si>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</si>
  <si>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</si>
  <si>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</si>
  <si>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</si>
  <si>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</si>
  <si>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</si>
  <si>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</si>
  <si>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</si>
  <si>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</si>
  <si>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</si>
  <si>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</si>
  <si>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</si>
  <si>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</si>
  <si>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</si>
  <si>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</si>
  <si>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</si>
  <si>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</si>
  <si>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</si>
  <si>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</si>
  <si>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</si>
  <si>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</si>
  <si>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</si>
  <si>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</si>
  <si>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</si>
  <si>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</si>
  <si>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</si>
  <si>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</si>
  <si>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</si>
  <si>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</si>
  <si>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</si>
  <si>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</si>
  <si>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</si>
  <si>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</si>
  <si>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</si>
  <si>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</si>
  <si>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</si>
  <si>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</si>
  <si>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</si>
  <si>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</si>
  <si>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</si>
  <si>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</si>
  <si>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</si>
  <si>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</si>
  <si>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</si>
  <si>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</si>
  <si>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</si>
  <si>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</si>
  <si>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</si>
  <si>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</si>
  <si>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</si>
  <si>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</si>
  <si>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</si>
  <si>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</si>
  <si>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</si>
  <si>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</si>
  <si>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</si>
  <si>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</si>
  <si>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</si>
  <si>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</si>
  <si>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</si>
  <si>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</si>
  <si>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</si>
  <si>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</si>
  <si>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</si>
  <si>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</si>
  <si>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</si>
  <si>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</si>
  <si>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</si>
  <si>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</si>
  <si>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</si>
  <si>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</si>
  <si>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</si>
  <si>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</si>
  <si>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</si>
  <si>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</si>
  <si>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</si>
  <si>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</si>
  <si>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</si>
  <si>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</si>
  <si>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</si>
  <si>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</si>
  <si>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</si>
  <si>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</si>
  <si>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</si>
  <si>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</si>
  <si>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</si>
  <si>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</si>
  <si>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</si>
  <si>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</si>
  <si>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</si>
  <si>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</si>
  <si>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</si>
  <si>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</si>
  <si>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</si>
  <si>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</si>
  <si>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</si>
  <si>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</si>
  <si>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</si>
  <si>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</si>
  <si>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</si>
  <si>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</si>
  <si>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</si>
  <si>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</si>
  <si>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</si>
  <si>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</si>
  <si>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</si>
  <si>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</si>
  <si>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</si>
  <si>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</si>
  <si>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</si>
  <si>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</si>
  <si>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</si>
  <si>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</si>
  <si>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</si>
  <si>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</si>
  <si>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</si>
  <si>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</si>
  <si>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</si>
  <si>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</si>
  <si>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</si>
  <si>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</si>
  <si>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</si>
  <si>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</si>
  <si>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</si>
  <si>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</si>
  <si>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</si>
  <si>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</si>
  <si>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</si>
  <si>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</si>
  <si>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</si>
  <si>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</si>
  <si>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</si>
  <si>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</si>
  <si>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</si>
  <si>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</si>
  <si>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</si>
  <si>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</si>
  <si>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</si>
  <si>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</si>
  <si>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</si>
  <si>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</si>
  <si>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</si>
  <si>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</si>
  <si>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</si>
  <si>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</si>
  <si>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</si>
  <si>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</si>
  <si>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</si>
  <si>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</si>
  <si>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</si>
  <si>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</si>
  <si>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</si>
  <si>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</si>
  <si>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</si>
  <si>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</si>
  <si>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</si>
  <si>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</si>
  <si>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</si>
  <si>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</si>
  <si>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</si>
  <si>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</si>
  <si>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</si>
  <si>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</si>
  <si>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</si>
  <si>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</si>
  <si>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</si>
  <si>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</si>
  <si>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</si>
  <si>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</si>
  <si>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</si>
  <si>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</si>
  <si>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</si>
  <si>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</si>
  <si>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</si>
  <si>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</si>
  <si>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</si>
  <si>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</si>
  <si>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</si>
  <si>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</si>
  <si>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</si>
  <si>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</si>
  <si>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</si>
  <si>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</si>
  <si>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</si>
  <si>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</si>
  <si>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</si>
  <si>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</si>
  <si>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</si>
  <si>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</si>
  <si>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</si>
  <si>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</si>
  <si>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</si>
  <si>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</si>
  <si>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</si>
  <si>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</si>
  <si>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</si>
  <si>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</si>
  <si>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</si>
  <si>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</si>
  <si>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</si>
  <si>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</si>
  <si>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</si>
  <si>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</si>
  <si>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</si>
  <si>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</si>
  <si>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</si>
  <si>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</si>
  <si>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</si>
  <si>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</si>
  <si>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</si>
  <si>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</si>
  <si>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</si>
  <si>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</si>
  <si>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</si>
  <si>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</si>
  <si>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</si>
  <si>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</si>
  <si>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</si>
  <si>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</si>
  <si>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</si>
  <si>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</si>
  <si>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</si>
  <si>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</si>
  <si>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</si>
  <si>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</si>
  <si>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</si>
  <si>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</si>
  <si>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</si>
  <si>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</si>
  <si>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</si>
  <si>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</si>
  <si>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</si>
  <si>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</si>
  <si>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</si>
  <si>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</si>
  <si>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</si>
  <si>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</si>
  <si>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</si>
  <si>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</si>
  <si>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</si>
  <si>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</si>
  <si>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</si>
  <si>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</si>
  <si>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</si>
  <si>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</si>
  <si>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</si>
  <si>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</si>
  <si>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</si>
  <si>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</si>
  <si>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</si>
  <si>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</si>
  <si>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</si>
  <si>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</si>
  <si>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</si>
  <si>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</si>
  <si>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</si>
  <si>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</si>
  <si>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</si>
  <si>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</si>
  <si>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</si>
  <si>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</si>
  <si>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</si>
  <si>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</si>
  <si>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</si>
  <si>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</si>
  <si>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</si>
  <si>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</si>
  <si>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</si>
  <si>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</si>
  <si>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</si>
  <si>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</si>
  <si>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</si>
  <si>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</si>
  <si>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</si>
  <si>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</si>
  <si>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</si>
  <si>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</si>
  <si>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</si>
  <si>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</si>
  <si>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</si>
  <si>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</si>
  <si>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</si>
  <si>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</si>
  <si>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</si>
  <si>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</si>
  <si>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</si>
  <si>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</si>
  <si>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</si>
  <si>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</si>
  <si>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</si>
  <si>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</si>
  <si>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</si>
  <si>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</si>
  <si>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</si>
  <si>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</si>
  <si>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</si>
  <si>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</si>
  <si>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</si>
  <si>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</si>
  <si>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</si>
  <si>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</si>
  <si>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</si>
  <si>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</si>
  <si>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</si>
  <si>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</si>
  <si>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</si>
  <si>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</si>
  <si>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</si>
  <si>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</si>
  <si>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</si>
  <si>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</si>
  <si>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</si>
  <si>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</si>
  <si>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</si>
  <si>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</si>
  <si>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</si>
  <si>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</si>
  <si>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</si>
  <si>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</si>
  <si>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</si>
  <si>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</si>
  <si>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</si>
  <si>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</si>
  <si>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</si>
  <si>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</si>
  <si>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</si>
  <si>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</si>
  <si>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</si>
  <si>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</si>
  <si>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</si>
  <si>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</si>
  <si>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</si>
  <si>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</si>
  <si>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</si>
  <si>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</si>
  <si>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</si>
  <si>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</si>
  <si>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</si>
  <si>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</si>
  <si>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</si>
  <si>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</si>
  <si>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</si>
  <si>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</si>
  <si>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</si>
  <si>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</si>
  <si>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</si>
  <si>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</si>
  <si>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</si>
  <si>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</si>
  <si>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</si>
  <si>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</si>
  <si>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</si>
  <si>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</si>
  <si>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</si>
  <si>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</si>
  <si>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</si>
  <si>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</si>
  <si>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</si>
  <si>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</si>
  <si>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</si>
  <si>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</si>
  <si>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</si>
  <si>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</si>
  <si>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</si>
  <si>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</si>
  <si>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</si>
  <si>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</si>
  <si>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</si>
  <si>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</si>
  <si>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</si>
  <si>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</si>
  <si>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</si>
  <si>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</si>
  <si>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</si>
  <si>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</si>
  <si>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</si>
  <si>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</si>
  <si>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</si>
  <si>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</si>
  <si>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</si>
  <si>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</si>
  <si>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</si>
  <si>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</si>
  <si>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</si>
  <si>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</si>
  <si>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</si>
  <si>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</si>
  <si>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</si>
  <si>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</si>
  <si>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</si>
  <si>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</si>
  <si>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</si>
  <si>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</si>
  <si>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</si>
  <si>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</si>
  <si>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</si>
  <si>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</si>
  <si>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</si>
  <si>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</si>
  <si>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</si>
  <si>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</si>
  <si>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</si>
  <si>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</si>
  <si>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</si>
  <si>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</si>
  <si>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</si>
  <si>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</si>
  <si>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</si>
  <si>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</si>
  <si>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</si>
  <si>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</si>
  <si>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</si>
  <si>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</si>
  <si>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</si>
  <si>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</si>
  <si>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</si>
  <si>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</si>
  <si>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</si>
  <si>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</si>
  <si>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</si>
  <si>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</si>
  <si>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</si>
  <si>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</si>
  <si>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</si>
  <si>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</si>
  <si>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</si>
  <si>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</si>
  <si>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</si>
  <si>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</si>
  <si>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</si>
  <si>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</si>
  <si>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</si>
  <si>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</si>
  <si>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</si>
  <si>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</si>
  <si>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</si>
  <si>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</si>
  <si>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</si>
  <si>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</si>
  <si>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</si>
  <si>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</si>
  <si>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</si>
  <si>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</si>
  <si>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</si>
  <si>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</si>
  <si>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</si>
  <si>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</si>
  <si>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</si>
  <si>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</si>
  <si>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</si>
  <si>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</si>
  <si>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</si>
  <si>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</si>
  <si>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</si>
  <si>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</si>
  <si>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</si>
  <si>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</si>
  <si>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</si>
  <si>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</si>
  <si>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</si>
  <si>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</si>
  <si>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</si>
  <si>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</si>
  <si>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</si>
  <si>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</si>
  <si>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</si>
  <si>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</si>
  <si>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</si>
  <si>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</si>
  <si>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</si>
  <si>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</si>
  <si>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</si>
  <si>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</si>
  <si>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</si>
  <si>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</si>
  <si>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</si>
  <si>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</si>
  <si>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</si>
  <si>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</si>
  <si>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</si>
  <si>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</si>
  <si>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</si>
  <si>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</si>
  <si>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</si>
  <si>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</si>
  <si>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</si>
  <si>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</si>
  <si>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</si>
  <si>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</si>
  <si>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</si>
  <si>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</si>
  <si>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</si>
  <si>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</si>
  <si>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</si>
  <si>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</si>
  <si>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</si>
  <si>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</si>
  <si>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</si>
  <si>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</si>
  <si>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</si>
  <si>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</si>
  <si>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</si>
  <si>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</si>
  <si>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</si>
  <si>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</si>
  <si>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</si>
  <si>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</si>
  <si>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</si>
  <si>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</si>
  <si>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</si>
  <si>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</si>
  <si>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</si>
  <si>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</si>
  <si>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</si>
  <si>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</si>
  <si>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</si>
  <si>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</si>
  <si>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</si>
  <si>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</si>
  <si>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</si>
  <si>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</si>
  <si>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</si>
  <si>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</si>
  <si>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</si>
  <si>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</si>
  <si>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</si>
  <si>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</si>
  <si>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</si>
  <si>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</si>
  <si>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</si>
  <si>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</si>
  <si>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</si>
  <si>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</si>
  <si>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</si>
  <si>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</si>
  <si>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</si>
  <si>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</si>
  <si>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</si>
  <si>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</si>
  <si>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</si>
  <si>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</si>
  <si>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</si>
  <si>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</si>
  <si>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</si>
  <si>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</si>
  <si>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</si>
  <si>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</si>
  <si>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</si>
  <si>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</si>
  <si>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</si>
  <si>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</si>
  <si>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</si>
  <si>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</si>
  <si>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</si>
  <si>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</si>
  <si>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</si>
  <si>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</si>
  <si>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</si>
  <si>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</si>
  <si>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</si>
  <si>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</si>
  <si>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</si>
  <si>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</si>
  <si>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</si>
  <si>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</si>
  <si>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</si>
  <si>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</si>
  <si>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</si>
  <si>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</si>
  <si>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</si>
  <si>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</si>
  <si>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</si>
  <si>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</si>
  <si>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</si>
  <si>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</si>
  <si>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</si>
  <si>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</si>
  <si>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</si>
  <si>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</si>
  <si>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</si>
  <si>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</si>
  <si>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</si>
  <si>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</si>
  <si>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</si>
  <si>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</si>
  <si>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</si>
  <si>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</si>
  <si>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</si>
  <si>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</si>
  <si>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</si>
  <si>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</si>
  <si>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</si>
  <si>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</si>
  <si>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</si>
  <si>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</si>
  <si>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</si>
  <si>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</si>
  <si>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</si>
  <si>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</si>
  <si>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</si>
  <si>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</si>
  <si>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</si>
  <si>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</si>
  <si>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</si>
  <si>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</si>
  <si>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</si>
  <si>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</si>
  <si>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</si>
  <si>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</si>
  <si>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</si>
  <si>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</si>
  <si>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</si>
  <si>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</si>
  <si>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</si>
  <si>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</si>
  <si>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</si>
  <si>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</si>
  <si>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</si>
  <si>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</si>
  <si>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</si>
  <si>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</si>
  <si>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</si>
  <si>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</si>
  <si>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</si>
  <si>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</si>
  <si>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</si>
  <si>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</si>
  <si>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</si>
  <si>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</si>
  <si>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</si>
  <si>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</si>
  <si>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</si>
  <si>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</si>
  <si>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</si>
  <si>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</si>
  <si>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</si>
  <si>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</si>
  <si>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</si>
  <si>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</si>
  <si>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</si>
  <si>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</si>
  <si>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</si>
  <si>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</si>
  <si>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</si>
  <si>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</si>
  <si>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</si>
  <si>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</si>
  <si>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</si>
  <si>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</si>
  <si>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</si>
  <si>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</si>
  <si>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</si>
  <si>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</si>
  <si>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</si>
  <si>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</si>
  <si>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</si>
  <si>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</si>
  <si>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</si>
  <si>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</si>
  <si>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</si>
  <si>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</si>
  <si>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</si>
  <si>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</si>
  <si>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</si>
  <si>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</si>
  <si>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</si>
  <si>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</si>
  <si>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</si>
  <si>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</si>
  <si>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</si>
  <si>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</si>
  <si>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</si>
  <si>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</si>
  <si>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</si>
  <si>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</si>
  <si>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</si>
  <si>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</si>
  <si>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</si>
  <si>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</si>
  <si>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</si>
  <si>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</si>
  <si>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</si>
  <si>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</si>
  <si>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</si>
  <si>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</si>
  <si>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</si>
  <si>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</si>
  <si>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</si>
  <si>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</si>
  <si>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</si>
  <si>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</si>
  <si>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</si>
  <si>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</si>
  <si>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</si>
  <si>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</si>
  <si>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</si>
  <si>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</si>
  <si>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</si>
  <si>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</si>
  <si>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</si>
  <si>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</si>
  <si>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</si>
  <si>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</si>
  <si>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</si>
  <si>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</si>
  <si>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</si>
  <si>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</si>
  <si>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</si>
  <si>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</si>
  <si>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</si>
  <si>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</si>
  <si>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</si>
  <si>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</si>
  <si>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</si>
  <si>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</si>
  <si>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</si>
  <si>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</si>
  <si>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</si>
  <si>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</si>
  <si>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</si>
  <si>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</si>
  <si>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</si>
  <si>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</si>
  <si>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</si>
  <si>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</si>
  <si>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</si>
  <si>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</si>
  <si>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</si>
  <si>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</si>
  <si>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</si>
  <si>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</si>
  <si>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</si>
  <si>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</si>
  <si>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</si>
  <si>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</si>
  <si>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</si>
  <si>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</si>
  <si>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</si>
  <si>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</si>
  <si>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</si>
  <si>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</si>
  <si>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</si>
  <si>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</si>
  <si>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</si>
  <si>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</si>
  <si>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</si>
  <si>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</si>
  <si>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</si>
  <si>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</si>
  <si>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</si>
  <si>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</si>
  <si>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</si>
  <si>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</si>
  <si>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</si>
  <si>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</si>
  <si>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</si>
  <si>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</si>
  <si>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</si>
  <si>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</si>
  <si>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</si>
  <si>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</si>
  <si>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</si>
  <si>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</si>
  <si>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</si>
  <si>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</si>
  <si>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</si>
  <si>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</si>
  <si>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</si>
  <si>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</si>
  <si>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</si>
  <si>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</si>
  <si>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</si>
  <si>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</si>
  <si>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</si>
  <si>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</si>
  <si>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</si>
  <si>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</si>
  <si>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</si>
  <si>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</si>
  <si>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</si>
  <si>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</si>
  <si>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</si>
  <si>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</si>
  <si>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</si>
  <si>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</si>
  <si>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</si>
  <si>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</si>
  <si>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</si>
  <si>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</si>
  <si>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</si>
  <si>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</si>
  <si>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</si>
  <si>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</si>
  <si>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</si>
  <si>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</si>
  <si>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</si>
  <si>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</si>
  <si>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</si>
  <si>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</si>
  <si>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</si>
  <si>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</si>
  <si>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</si>
  <si>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</si>
  <si>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</si>
  <si>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</si>
  <si>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</si>
  <si>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</si>
  <si>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</si>
  <si>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</si>
  <si>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</si>
  <si>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</si>
  <si>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</si>
  <si>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</si>
  <si>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</si>
  <si>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</si>
  <si>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</si>
  <si>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</si>
  <si>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</si>
  <si>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</si>
  <si>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</si>
  <si>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</si>
  <si>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</si>
  <si>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</si>
  <si>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</si>
  <si>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</si>
  <si>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</si>
  <si>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</si>
  <si>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</si>
  <si>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</si>
  <si>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</si>
  <si>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</si>
  <si>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</si>
  <si>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</si>
  <si>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</si>
  <si>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</si>
  <si>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</si>
  <si>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</si>
  <si>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</si>
  <si>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</si>
  <si>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</si>
  <si>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</si>
  <si>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</si>
  <si>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</si>
  <si>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</si>
  <si>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</si>
  <si>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</si>
  <si>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</si>
  <si>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</si>
  <si>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</si>
  <si>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</si>
  <si>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</si>
  <si>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</si>
  <si>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</si>
  <si>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</si>
  <si>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</si>
  <si>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</si>
  <si>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</si>
  <si>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</si>
  <si>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</si>
  <si>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</si>
  <si>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</si>
  <si>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</si>
  <si>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</si>
  <si>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</si>
  <si>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</si>
  <si>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</si>
  <si>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</si>
  <si>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</si>
  <si>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</si>
  <si>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</si>
  <si>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</si>
  <si>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</si>
  <si>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</si>
  <si>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</si>
  <si>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</si>
  <si>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</si>
  <si>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</si>
  <si>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</si>
  <si>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</si>
  <si>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</si>
  <si>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</si>
  <si>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</si>
  <si>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</si>
  <si>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</si>
  <si>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</si>
  <si>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</si>
  <si>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</si>
  <si>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</si>
  <si>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</si>
  <si>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</si>
  <si>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</si>
  <si>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</si>
  <si>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</si>
  <si>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</si>
  <si>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</si>
  <si>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</si>
  <si>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</si>
  <si>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</si>
  <si>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</si>
  <si>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</si>
  <si>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</si>
  <si>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</si>
  <si>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</si>
  <si>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</si>
  <si>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</si>
  <si>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</si>
  <si>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</si>
  <si>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</si>
  <si>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</si>
  <si>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</si>
  <si>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</si>
  <si>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</si>
  <si>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</si>
  <si>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</si>
  <si>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</si>
  <si>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</si>
  <si>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</si>
  <si>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</si>
  <si>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</si>
  <si>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</si>
  <si>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</si>
  <si>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</si>
  <si>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</si>
  <si>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</si>
  <si>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</si>
  <si>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</si>
  <si>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</si>
  <si>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</si>
  <si>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</si>
  <si>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</si>
  <si>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</si>
  <si>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</si>
  <si>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</si>
  <si>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</si>
  <si>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</si>
  <si>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</si>
  <si>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</si>
  <si>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</si>
  <si>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</si>
  <si>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</si>
  <si>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</si>
  <si>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</si>
  <si>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</si>
  <si>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</si>
  <si>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</si>
  <si>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</si>
  <si>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</si>
  <si>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</si>
  <si>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</si>
  <si>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</si>
  <si>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</si>
  <si>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</si>
  <si>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</si>
  <si>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</si>
  <si>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</si>
  <si>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</si>
  <si>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</si>
  <si>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</si>
  <si>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</si>
  <si>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</si>
  <si>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</si>
  <si>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</si>
  <si>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</si>
  <si>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</si>
  <si>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</si>
  <si>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</si>
  <si>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</si>
  <si>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</si>
  <si>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</si>
  <si>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</si>
  <si>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</si>
  <si>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</si>
  <si>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</si>
  <si>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</si>
  <si>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</si>
  <si>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</si>
  <si>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</si>
  <si>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</si>
  <si>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</si>
  <si>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</si>
  <si>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</si>
  <si>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</si>
  <si>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</si>
  <si>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</si>
  <si>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</si>
  <si>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</si>
  <si>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</si>
  <si>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</si>
  <si>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</si>
  <si>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</si>
  <si>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</si>
  <si>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</si>
  <si>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</si>
  <si>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</si>
  <si>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</si>
  <si>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</si>
  <si>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</si>
  <si>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</si>
  <si>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</si>
  <si>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</si>
  <si>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</si>
  <si>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</si>
  <si>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</si>
  <si>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</si>
  <si>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</si>
  <si>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</si>
  <si>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</si>
  <si>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</si>
  <si>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</si>
  <si>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</si>
  <si>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</si>
  <si>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</si>
  <si>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</si>
  <si>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</si>
  <si>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</si>
  <si>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</si>
  <si>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</si>
  <si>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</si>
  <si>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</si>
  <si>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</si>
  <si>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</si>
  <si>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</si>
  <si>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</si>
  <si>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</si>
  <si>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</si>
  <si>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</si>
  <si>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</si>
  <si>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</si>
  <si>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</si>
  <si>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</si>
  <si>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</si>
  <si>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</si>
  <si>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</si>
  <si>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</si>
  <si>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</si>
  <si>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</si>
  <si>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</si>
  <si>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</si>
  <si>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</si>
  <si>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</si>
  <si>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</si>
  <si>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</si>
  <si>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</si>
  <si>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</si>
  <si>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</si>
  <si>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</si>
  <si>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</si>
  <si>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</si>
  <si>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</si>
  <si>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</si>
  <si>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</si>
  <si>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</si>
  <si>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</si>
  <si>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</si>
  <si>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</si>
  <si>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</si>
  <si>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</si>
  <si>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</si>
  <si>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</si>
  <si>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</si>
  <si>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</si>
  <si>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</si>
  <si>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</si>
  <si>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</si>
  <si>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</si>
  <si>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</si>
  <si>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</si>
  <si>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</si>
  <si>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</si>
  <si>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</si>
  <si>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</si>
  <si>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</si>
  <si>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</si>
  <si>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</si>
  <si>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</si>
  <si>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</si>
  <si>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</si>
  <si>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</si>
  <si>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</si>
  <si>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</si>
  <si>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</si>
  <si>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</si>
  <si>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</si>
  <si>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</si>
  <si>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</si>
  <si>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</si>
  <si>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</si>
  <si>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</si>
  <si>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</si>
  <si>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</si>
  <si>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</si>
  <si>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</si>
  <si>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</si>
  <si>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</si>
  <si>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</si>
  <si>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</si>
  <si>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</si>
  <si>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</si>
  <si>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</si>
  <si>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</si>
  <si>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</si>
  <si>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</si>
  <si>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</si>
  <si>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</si>
  <si>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</si>
  <si>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</si>
  <si>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</si>
  <si>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</si>
  <si>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</si>
  <si>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</si>
  <si>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</si>
  <si>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</si>
  <si>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</si>
  <si>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</si>
  <si>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</si>
  <si>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</si>
  <si>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</si>
  <si>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</si>
  <si>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</si>
  <si>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</si>
  <si>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</si>
  <si>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</si>
  <si>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</si>
  <si>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</si>
  <si>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</si>
  <si>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</si>
  <si>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</si>
  <si>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</si>
  <si>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</si>
  <si>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</si>
  <si>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</si>
  <si>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</si>
  <si>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</si>
  <si>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</si>
  <si>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</si>
  <si>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</si>
  <si>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</si>
  <si>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</si>
  <si>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</si>
  <si>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</si>
  <si>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</si>
  <si>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</si>
  <si>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</si>
  <si>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</si>
  <si>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</si>
  <si>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</si>
  <si>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</si>
  <si>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</si>
  <si>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</si>
  <si>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</si>
  <si>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</si>
  <si>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</si>
  <si>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</si>
  <si>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</si>
  <si>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</si>
  <si>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</si>
  <si>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</si>
  <si>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</si>
  <si>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</si>
  <si>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</si>
  <si>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</si>
  <si>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</si>
  <si>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</si>
  <si>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</si>
  <si>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</si>
  <si>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</si>
  <si>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</si>
  <si>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</si>
  <si>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</si>
  <si>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</si>
  <si>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</si>
  <si>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</si>
  <si>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</si>
  <si>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</si>
  <si>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</si>
  <si>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</si>
  <si>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</si>
  <si>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</si>
  <si>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</si>
  <si>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</si>
  <si>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</si>
  <si>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</si>
  <si>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</si>
  <si>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</si>
  <si>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</si>
  <si>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</si>
  <si>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</si>
  <si>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</si>
  <si>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</si>
  <si>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</si>
  <si>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</si>
  <si>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</si>
  <si>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</si>
  <si>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</si>
  <si>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</si>
  <si>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</si>
  <si>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</si>
  <si>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</si>
  <si>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</si>
  <si>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</si>
  <si>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</si>
  <si>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</si>
  <si>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</si>
  <si>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</si>
  <si>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</si>
  <si>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</si>
  <si>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</si>
  <si>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</si>
  <si>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</si>
  <si>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</si>
  <si>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</si>
  <si>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</si>
  <si>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</si>
  <si>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</si>
  <si>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</si>
  <si>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</si>
  <si>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</si>
  <si>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</si>
  <si>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</si>
  <si>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</si>
  <si>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</si>
  <si>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</si>
  <si>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</si>
  <si>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</si>
  <si>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</si>
  <si>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</si>
  <si>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</si>
  <si>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</si>
  <si>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</si>
  <si>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</si>
  <si>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</si>
  <si>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</si>
  <si>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</si>
  <si>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</si>
  <si>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</si>
  <si>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</si>
  <si>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</si>
  <si>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</si>
  <si>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</si>
  <si>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</si>
  <si>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</si>
  <si>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</si>
  <si>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</si>
  <si>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</si>
  <si>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</si>
  <si>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</si>
  <si>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</si>
  <si>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</si>
  <si>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</si>
  <si>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</si>
  <si>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</si>
  <si>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</si>
  <si>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</si>
  <si>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</si>
  <si>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</si>
  <si>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</si>
  <si>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</si>
  <si>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</si>
  <si>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</si>
  <si>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</si>
  <si>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</si>
  <si>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</si>
  <si>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</si>
  <si>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</si>
  <si>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</si>
  <si>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</si>
  <si>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</si>
  <si>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</si>
  <si>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</si>
  <si>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</si>
  <si>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</si>
  <si>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</si>
  <si>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</si>
  <si>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</si>
  <si>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</si>
  <si>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</si>
  <si>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</si>
  <si>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</si>
  <si>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</si>
  <si>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</si>
  <si>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</si>
  <si>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</si>
  <si>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</si>
  <si>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</si>
  <si>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</si>
  <si>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</si>
  <si>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</si>
  <si>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</si>
  <si>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</si>
  <si>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</si>
  <si>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</si>
  <si>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</si>
  <si>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</si>
  <si>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</si>
  <si>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</si>
  <si>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</si>
  <si>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</si>
  <si>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</si>
  <si>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</si>
  <si>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</si>
  <si>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</si>
  <si>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</si>
  <si>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</si>
  <si>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</si>
  <si>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</si>
  <si>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</si>
  <si>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</si>
  <si>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</si>
  <si>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</si>
  <si>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</si>
  <si>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</si>
  <si>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</si>
  <si>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</si>
  <si>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</si>
  <si>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</si>
  <si>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</si>
  <si>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</si>
  <si>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</si>
  <si>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</si>
  <si>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</si>
  <si>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</si>
  <si>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</si>
  <si>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</si>
  <si>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</si>
  <si>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</si>
  <si>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</si>
  <si>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</si>
  <si>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</si>
  <si>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</si>
  <si>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</si>
  <si>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</si>
  <si>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</si>
  <si>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</si>
  <si>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</si>
  <si>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</si>
  <si>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</si>
  <si>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</si>
  <si>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</si>
  <si>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</si>
  <si>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</si>
  <si>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</si>
  <si>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</si>
  <si>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</si>
  <si>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</si>
  <si>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</si>
  <si>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</si>
  <si>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</si>
  <si>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</si>
  <si>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</si>
  <si>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</si>
  <si>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</si>
  <si>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</si>
  <si>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</si>
  <si>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</si>
  <si>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</si>
  <si>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</si>
  <si>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</si>
  <si>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</si>
  <si>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</si>
  <si>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</si>
  <si>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</si>
  <si>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</si>
  <si>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</si>
  <si>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</si>
  <si>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</si>
  <si>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</si>
  <si>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</si>
  <si>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</si>
  <si>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</si>
  <si>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</si>
  <si>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</si>
  <si>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</si>
  <si>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</si>
  <si>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</si>
  <si>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</si>
  <si>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</si>
  <si>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</si>
  <si>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</si>
  <si>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</si>
  <si>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</si>
  <si>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</si>
  <si>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</si>
  <si>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</si>
  <si>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</si>
  <si>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</si>
  <si>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</si>
  <si>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</si>
  <si>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</si>
  <si>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</si>
  <si>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</si>
  <si>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</si>
  <si>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</si>
  <si>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</si>
  <si>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</si>
  <si>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</si>
  <si>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</si>
  <si>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</si>
  <si>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</si>
  <si>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</si>
  <si>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</si>
  <si>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</si>
  <si>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</si>
  <si>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</si>
  <si>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</si>
  <si>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</si>
  <si>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</si>
  <si>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</si>
  <si>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</si>
  <si>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</si>
  <si>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</si>
  <si>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</si>
  <si>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</si>
  <si>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</si>
  <si>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</si>
  <si>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</si>
  <si>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</si>
  <si>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</si>
  <si>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</si>
  <si>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</si>
  <si>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</si>
  <si>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</si>
  <si>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</si>
  <si>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</si>
  <si>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</si>
  <si>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</si>
  <si>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</si>
  <si>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</si>
  <si>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</si>
  <si>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</si>
  <si>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</si>
  <si>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</si>
  <si>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</si>
  <si>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</si>
  <si>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</si>
  <si>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</si>
  <si>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</si>
  <si>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</si>
  <si>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</si>
  <si>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</si>
  <si>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</si>
  <si>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</si>
  <si>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</si>
  <si>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</si>
  <si>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</si>
  <si>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</si>
  <si>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</si>
  <si>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</si>
  <si>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</si>
  <si>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</si>
  <si>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</si>
  <si>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</si>
  <si>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</si>
  <si>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</si>
  <si>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</si>
  <si>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</si>
  <si>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</si>
  <si>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</si>
  <si>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</si>
  <si>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</si>
  <si>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</si>
  <si>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</si>
  <si>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</si>
  <si>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</si>
  <si>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</si>
  <si>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</si>
  <si>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</si>
  <si>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</si>
  <si>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</si>
  <si>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</si>
  <si>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</si>
  <si>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</si>
  <si>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</si>
  <si>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</si>
  <si>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</si>
  <si>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</si>
  <si>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</si>
  <si>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</si>
  <si>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</si>
  <si>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</si>
  <si>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</si>
  <si>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</si>
  <si>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</si>
  <si>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</si>
  <si>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</si>
  <si>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</si>
  <si>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</si>
  <si>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</si>
  <si>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</si>
  <si>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</si>
  <si>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</si>
  <si>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</si>
  <si>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</si>
  <si>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</si>
  <si>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</si>
  <si>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</si>
  <si>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</si>
  <si>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</si>
  <si>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</si>
  <si>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</si>
  <si>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</si>
  <si>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</si>
  <si>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</si>
  <si>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</si>
  <si>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</si>
  <si>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</si>
  <si>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</si>
  <si>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</si>
  <si>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</si>
  <si>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</si>
  <si>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</si>
  <si>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</si>
  <si>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</si>
  <si>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</si>
  <si>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</si>
  <si>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</si>
  <si>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</si>
  <si>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</si>
  <si>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</si>
  <si>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</si>
  <si>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</si>
  <si>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</si>
  <si>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</si>
  <si>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</si>
  <si>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</si>
  <si>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</si>
  <si>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</si>
  <si>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</si>
  <si>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</si>
  <si>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</si>
  <si>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</si>
  <si>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</si>
  <si>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</si>
  <si>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</si>
  <si>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</si>
  <si>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</si>
  <si>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</si>
  <si>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</si>
  <si>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</si>
  <si>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</si>
  <si>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</si>
  <si>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</si>
  <si>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</si>
  <si>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</si>
  <si>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</si>
  <si>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</si>
  <si>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</si>
  <si>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</si>
  <si>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</si>
  <si>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</si>
  <si>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</si>
  <si>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</si>
  <si>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</si>
  <si>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</si>
  <si>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</si>
  <si>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</si>
  <si>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</si>
  <si>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</si>
  <si>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</si>
  <si>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</si>
  <si>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</si>
  <si>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</si>
  <si>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</si>
  <si>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</si>
  <si>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</si>
  <si>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</si>
  <si>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</si>
  <si>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</si>
  <si>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</si>
  <si>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</si>
  <si>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</si>
  <si>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</si>
  <si>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</si>
  <si>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</si>
  <si>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</si>
  <si>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</si>
  <si>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</si>
  <si>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</si>
  <si>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</si>
  <si>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</si>
  <si>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</si>
  <si>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</si>
  <si>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</si>
  <si>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</si>
  <si>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</si>
  <si>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</si>
  <si>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</si>
  <si>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</si>
  <si>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</si>
  <si>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</si>
  <si>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</si>
  <si>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</si>
  <si>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</si>
  <si>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</si>
  <si>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</si>
  <si>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</si>
  <si>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</si>
  <si>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</si>
  <si>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</si>
  <si>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</si>
  <si>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</si>
  <si>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</si>
  <si>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</si>
  <si>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</si>
  <si>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</si>
  <si>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</si>
  <si>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</si>
  <si>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</si>
  <si>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</si>
  <si>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</si>
  <si>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</si>
  <si>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</si>
  <si>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</si>
  <si>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</si>
  <si>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</si>
  <si>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</si>
  <si>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</si>
  <si>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</si>
  <si>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</si>
  <si>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</si>
  <si>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</si>
  <si>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</si>
  <si>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</si>
  <si>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</si>
  <si>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</si>
  <si>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</si>
  <si>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</si>
  <si>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</si>
  <si>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</si>
  <si>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</si>
  <si>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</si>
  <si>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</si>
  <si>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</si>
  <si>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</si>
  <si>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</si>
  <si>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</si>
  <si>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</si>
  <si>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</si>
  <si>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</si>
  <si>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</si>
  <si>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</si>
  <si>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</si>
  <si>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</si>
  <si>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</si>
  <si>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</si>
  <si>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</si>
  <si>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</si>
  <si>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</si>
  <si>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</si>
  <si>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</si>
  <si>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</si>
  <si>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</si>
  <si>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</si>
  <si>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</si>
  <si>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</si>
  <si>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</si>
  <si>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</si>
  <si>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</si>
  <si>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</si>
  <si>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</si>
  <si>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</si>
  <si>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</si>
  <si>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</si>
  <si>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</si>
  <si>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</si>
  <si>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</si>
  <si>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</si>
  <si>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</si>
  <si>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</si>
  <si>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</si>
  <si>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</si>
  <si>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</si>
  <si>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</si>
  <si>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</si>
  <si>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</si>
  <si>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</si>
  <si>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</si>
  <si>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</si>
  <si>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</si>
  <si>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</si>
  <si>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</si>
  <si>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</si>
  <si>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</si>
  <si>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</si>
  <si>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</si>
  <si>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</si>
  <si>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</si>
  <si>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</si>
  <si>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</si>
  <si>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</si>
  <si>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</si>
  <si>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</si>
  <si>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</si>
  <si>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</si>
  <si>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</si>
  <si>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</si>
  <si>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</si>
  <si>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</si>
  <si>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</si>
  <si>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</si>
  <si>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</si>
  <si>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</si>
  <si>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</si>
  <si>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</si>
  <si>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</si>
  <si>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</si>
  <si>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</si>
  <si>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</si>
  <si>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</si>
  <si>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</si>
  <si>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</si>
  <si>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</si>
  <si>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</si>
  <si>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</si>
  <si>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</si>
  <si>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</si>
  <si>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</si>
  <si>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</si>
  <si>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</si>
  <si>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</si>
  <si>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</si>
  <si>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</si>
  <si>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</si>
  <si>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</si>
  <si>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</si>
  <si>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</si>
  <si>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</si>
  <si>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</si>
  <si>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</si>
  <si>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</si>
  <si>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</si>
  <si>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</si>
  <si>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</si>
  <si>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</si>
  <si>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</si>
  <si>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</si>
  <si>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</si>
  <si>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</si>
  <si>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</si>
  <si>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</si>
  <si>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</si>
  <si>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</si>
  <si>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</si>
  <si>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</si>
  <si>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</si>
  <si>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</si>
  <si>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</si>
  <si>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</si>
  <si>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</si>
  <si>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</si>
  <si>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</si>
  <si>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</si>
  <si>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</si>
  <si>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</si>
  <si>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</si>
  <si>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</si>
  <si>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</si>
  <si>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</si>
  <si>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</si>
  <si>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</si>
  <si>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</si>
  <si>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</si>
  <si>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</si>
  <si>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</si>
  <si>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</si>
  <si>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</si>
  <si>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</si>
  <si>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</si>
  <si>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</si>
  <si>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</si>
  <si>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</si>
  <si>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</si>
  <si>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</si>
  <si>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</si>
  <si>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</si>
  <si>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</si>
  <si>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</si>
  <si>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</si>
  <si>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</si>
  <si>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</si>
  <si>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</si>
  <si>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</si>
  <si>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</si>
  <si>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</si>
  <si>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</si>
  <si>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</si>
  <si>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</si>
  <si>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</si>
  <si>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</si>
  <si>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</si>
  <si>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</si>
  <si>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</si>
  <si>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</si>
  <si>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</si>
  <si>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</si>
  <si>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</si>
  <si>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</si>
  <si>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</si>
  <si>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</si>
  <si>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</si>
  <si>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</si>
  <si>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</si>
  <si>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</si>
  <si>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</si>
  <si>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</si>
  <si>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</si>
  <si>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</si>
  <si>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</si>
  <si>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</si>
  <si>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</si>
  <si>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</si>
  <si>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</si>
  <si>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</si>
  <si>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</si>
  <si>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</si>
  <si>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</si>
  <si>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</si>
  <si>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</si>
  <si>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</si>
  <si>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</si>
  <si>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</si>
  <si>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</si>
  <si>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</si>
  <si>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</si>
  <si>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</si>
  <si>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</si>
  <si>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</si>
  <si>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</si>
  <si>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</si>
  <si>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</si>
  <si>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</si>
  <si>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</si>
  <si>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</si>
  <si>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</si>
  <si>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</si>
  <si>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</si>
  <si>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</si>
  <si>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</si>
  <si>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</si>
  <si>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</si>
  <si>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</si>
  <si>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</si>
  <si>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</si>
  <si>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</si>
  <si>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</si>
  <si>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</si>
  <si>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</si>
  <si>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</si>
  <si>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</si>
  <si>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</si>
  <si>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</si>
  <si>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</si>
  <si>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</si>
  <si>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</si>
  <si>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</si>
  <si>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</si>
  <si>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</si>
  <si>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</si>
  <si>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</si>
  <si>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</si>
  <si>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</si>
  <si>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</si>
  <si>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</si>
  <si>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</si>
  <si>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</si>
  <si>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</si>
  <si>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</si>
  <si>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</si>
  <si>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</si>
  <si>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</si>
  <si>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</si>
  <si>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</si>
  <si>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</si>
  <si>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</si>
  <si>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</si>
  <si>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</si>
  <si>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</si>
  <si>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</si>
  <si>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</si>
  <si>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</si>
  <si>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</si>
  <si>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</si>
  <si>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</si>
  <si>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</si>
  <si>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</si>
  <si>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</si>
  <si>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</si>
  <si>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</si>
  <si>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</si>
  <si>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</si>
  <si>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</si>
  <si>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</si>
  <si>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</si>
  <si>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</si>
  <si>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</si>
  <si>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</si>
  <si>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</si>
  <si>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</si>
  <si>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</si>
  <si>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</si>
  <si>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</si>
  <si>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</si>
  <si>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</si>
  <si>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</si>
  <si>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</si>
  <si>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</si>
  <si>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</si>
  <si>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</si>
  <si>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</si>
  <si>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</si>
  <si>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</si>
  <si>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</si>
  <si>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</si>
  <si>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</si>
  <si>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</si>
  <si>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</si>
  <si>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</si>
  <si>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</si>
  <si>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</si>
  <si>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</si>
  <si>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</si>
  <si>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</si>
  <si>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</si>
  <si>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</si>
  <si>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</si>
  <si>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</si>
  <si>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</si>
  <si>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</si>
  <si>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</si>
  <si>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</si>
  <si>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</si>
  <si>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</si>
  <si>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</si>
  <si>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</si>
  <si>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</si>
  <si>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</si>
  <si>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</si>
  <si>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</si>
  <si>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</si>
  <si>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</si>
  <si>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</si>
  <si>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</si>
  <si>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</si>
  <si>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</si>
  <si>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</si>
  <si>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</si>
  <si>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</si>
  <si>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</si>
  <si>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</si>
  <si>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</si>
  <si>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</si>
  <si>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</si>
  <si>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</si>
  <si>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</si>
  <si>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</si>
  <si>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</si>
  <si>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</si>
  <si>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</si>
  <si>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</si>
  <si>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</si>
  <si>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</si>
  <si>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</si>
  <si>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</si>
  <si>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</si>
  <si>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</si>
  <si>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</si>
  <si>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</si>
  <si>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</si>
  <si>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</si>
  <si>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</si>
  <si>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</si>
  <si>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</si>
  <si>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</si>
  <si>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</si>
  <si>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</si>
  <si>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</si>
  <si>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</si>
  <si>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</si>
  <si>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</si>
  <si>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</si>
  <si>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</si>
  <si>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</si>
  <si>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</si>
  <si>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</si>
  <si>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</si>
  <si>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</si>
  <si>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</si>
  <si>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</si>
  <si>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</si>
  <si>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</si>
  <si>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</si>
  <si>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</si>
  <si>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</si>
  <si>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</si>
  <si>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</si>
  <si>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</si>
  <si>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</si>
  <si>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</si>
  <si>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</si>
  <si>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</si>
  <si>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</si>
  <si>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</si>
  <si>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</si>
  <si>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</si>
  <si>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</si>
  <si>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</si>
  <si>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</si>
  <si>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</si>
  <si>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</si>
  <si>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</si>
  <si>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</si>
  <si>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</si>
  <si>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</si>
  <si>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</si>
  <si>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</si>
  <si>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</si>
  <si>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</si>
  <si>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</si>
  <si>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</si>
  <si>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</si>
  <si>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</si>
  <si>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</si>
  <si>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</si>
  <si>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</si>
  <si>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</si>
  <si>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</si>
  <si>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</si>
  <si>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</si>
  <si>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</si>
  <si>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</si>
  <si>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</si>
  <si>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</si>
  <si>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</si>
  <si>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</si>
  <si>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</si>
  <si>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</si>
  <si>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</si>
  <si>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</si>
  <si>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</si>
  <si>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</si>
  <si>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</si>
  <si>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</si>
  <si>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</si>
  <si>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</si>
  <si>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</si>
  <si>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</si>
  <si>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</si>
  <si>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</si>
  <si>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</si>
  <si>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</si>
  <si>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</si>
  <si>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</si>
  <si>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</si>
  <si>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</si>
  <si>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</si>
  <si>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</si>
  <si>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</si>
  <si>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</si>
  <si>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</si>
  <si>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</si>
  <si>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</si>
  <si>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</si>
  <si>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</si>
  <si>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</si>
  <si>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</si>
  <si>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</si>
  <si>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</si>
  <si>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</si>
  <si>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</si>
  <si>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</si>
  <si>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</si>
  <si>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</si>
  <si>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</si>
  <si>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</si>
  <si>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</si>
  <si>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</si>
  <si>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</si>
  <si>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</si>
  <si>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</si>
  <si>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</si>
  <si>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</si>
  <si>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</si>
  <si>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</si>
  <si>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</si>
  <si>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</si>
  <si>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</si>
  <si>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</si>
  <si>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</si>
  <si>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</si>
  <si>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</si>
  <si>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</si>
  <si>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</si>
  <si>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</si>
  <si>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</si>
  <si>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</si>
  <si>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</si>
  <si>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</si>
  <si>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</si>
  <si>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</si>
  <si>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</si>
  <si>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</si>
  <si>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</si>
  <si>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</si>
  <si>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</si>
  <si>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</si>
  <si>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</si>
  <si>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</si>
  <si>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</si>
  <si>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</si>
  <si>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</si>
  <si>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</si>
  <si>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</si>
  <si>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</si>
  <si>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</si>
  <si>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</si>
  <si>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</si>
  <si>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</si>
  <si>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</si>
  <si>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</si>
  <si>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</si>
  <si>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</si>
  <si>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</si>
  <si>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</si>
  <si>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</si>
  <si>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</si>
  <si>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</si>
  <si>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</si>
  <si>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</si>
  <si>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</si>
  <si>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</si>
  <si>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</si>
  <si>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</si>
  <si>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</si>
  <si>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</si>
  <si>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</si>
  <si>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</si>
  <si>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</si>
  <si>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</si>
  <si>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</si>
  <si>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</si>
  <si>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</si>
  <si>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</si>
  <si>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</si>
  <si>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</si>
  <si>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</si>
  <si>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</si>
  <si>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</si>
  <si>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</si>
  <si>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</si>
  <si>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</si>
  <si>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</si>
  <si>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</si>
  <si>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</si>
  <si>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</si>
  <si>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</si>
  <si>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</si>
  <si>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</si>
  <si>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</si>
  <si>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</si>
  <si>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</si>
  <si>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</si>
  <si>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</si>
  <si>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</si>
  <si>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</si>
  <si>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</si>
  <si>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</si>
  <si>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</si>
  <si>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</si>
  <si>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</si>
  <si>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</si>
  <si>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</si>
  <si>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</si>
  <si>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</si>
  <si>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</si>
  <si>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</si>
  <si>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</si>
  <si>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</si>
  <si>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</si>
  <si>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</si>
  <si>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</si>
  <si>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</si>
  <si>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</si>
  <si>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</si>
  <si>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</si>
  <si>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</si>
  <si>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</si>
  <si>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</si>
  <si>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</si>
  <si>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</si>
  <si>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</si>
  <si>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</si>
  <si>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</si>
  <si>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</si>
  <si>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</si>
  <si>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</si>
  <si>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</si>
  <si>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</si>
  <si>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</si>
  <si>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</si>
  <si>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</si>
  <si>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</si>
  <si>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</si>
  <si>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</si>
  <si>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</si>
  <si>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</si>
  <si>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</si>
  <si>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</si>
  <si>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</si>
  <si>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</si>
  <si>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</si>
  <si>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</si>
  <si>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</si>
  <si>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</si>
  <si>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</si>
  <si>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</si>
  <si>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</si>
  <si>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</si>
  <si>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</si>
  <si>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</si>
  <si>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</si>
  <si>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</si>
  <si>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</si>
  <si>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</si>
  <si>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</si>
  <si>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</si>
  <si>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</si>
  <si>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</si>
  <si>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</si>
  <si>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</si>
  <si>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</si>
  <si>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</si>
  <si>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</si>
  <si>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</si>
  <si>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</si>
  <si>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</si>
  <si>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</si>
  <si>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</si>
  <si>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</si>
  <si>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</si>
  <si>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</si>
  <si>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</si>
  <si>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</si>
  <si>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</si>
  <si>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</si>
  <si>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</si>
  <si>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</si>
  <si>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</si>
  <si>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</si>
  <si>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</si>
  <si>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</si>
  <si>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</si>
  <si>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</si>
  <si>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</si>
  <si>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</si>
  <si>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</si>
  <si>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</si>
  <si>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</si>
  <si>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</si>
  <si>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</si>
  <si>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</si>
  <si>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</si>
  <si>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</si>
  <si>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</si>
  <si>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</si>
  <si>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</si>
  <si>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</si>
  <si>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</si>
  <si>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</si>
  <si>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</si>
  <si>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</si>
  <si>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</si>
  <si>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</si>
  <si>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</si>
  <si>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</si>
  <si>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</si>
  <si>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</si>
  <si>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</si>
  <si>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</si>
  <si>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</si>
  <si>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</si>
  <si>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</si>
  <si>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</si>
  <si>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</si>
  <si>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</si>
  <si>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</si>
  <si>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</si>
  <si>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</si>
  <si>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</si>
  <si>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</si>
  <si>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</si>
  <si>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</si>
  <si>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</si>
  <si>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</si>
  <si>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</si>
  <si>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</si>
  <si>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</si>
  <si>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</si>
  <si>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</si>
  <si>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</si>
  <si>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</si>
  <si>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</si>
  <si>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</si>
  <si>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</si>
  <si>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</si>
  <si>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</si>
  <si>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</si>
  <si>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</si>
  <si>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</si>
  <si>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</si>
  <si>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</si>
  <si>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</si>
  <si>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</si>
  <si>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</si>
  <si>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</si>
  <si>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</si>
  <si>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</si>
  <si>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</si>
  <si>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</si>
  <si>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</si>
  <si>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</si>
  <si>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</si>
  <si>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</si>
  <si>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</si>
  <si>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</si>
  <si>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</si>
  <si>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</si>
  <si>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</si>
  <si>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</si>
  <si>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</si>
  <si>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</si>
  <si>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</si>
  <si>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</si>
  <si>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</si>
  <si>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</si>
  <si>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</si>
  <si>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</si>
  <si>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</si>
  <si>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</si>
  <si>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</si>
  <si>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</si>
  <si>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</si>
  <si>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</si>
  <si>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</si>
  <si>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</si>
  <si>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</si>
  <si>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</si>
  <si>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</si>
  <si>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</si>
  <si>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</si>
  <si>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</si>
  <si>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</si>
  <si>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</si>
  <si>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</si>
  <si>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</si>
  <si>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</si>
  <si>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</si>
  <si>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</si>
  <si>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</si>
  <si>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</si>
  <si>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</si>
  <si>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</si>
  <si>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</si>
  <si>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</si>
  <si>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</si>
  <si>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</si>
  <si>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</si>
  <si>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</si>
  <si>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</si>
  <si>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</si>
  <si>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</si>
  <si>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</si>
  <si>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</si>
  <si>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</si>
  <si>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</si>
  <si>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</si>
  <si>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</si>
  <si>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</si>
  <si>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</si>
  <si>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</si>
  <si>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</si>
  <si>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</si>
  <si>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</si>
  <si>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</si>
  <si>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</si>
  <si>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</si>
  <si>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</si>
  <si>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</si>
  <si>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</si>
  <si>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</si>
  <si>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</si>
  <si>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</si>
  <si>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</si>
  <si>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</si>
  <si>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</si>
  <si>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</si>
  <si>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</si>
  <si>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</si>
  <si>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</si>
  <si>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</si>
  <si>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</si>
  <si>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</si>
  <si>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</si>
  <si>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</si>
  <si>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</si>
  <si>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</si>
  <si>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</si>
  <si>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</si>
  <si>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</si>
  <si>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</si>
  <si>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</si>
  <si>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</si>
  <si>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</si>
  <si>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</si>
  <si>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</si>
  <si>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</si>
  <si>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</si>
  <si>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</si>
  <si>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</si>
  <si>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</si>
  <si>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</si>
  <si>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</si>
  <si>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</si>
  <si>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</si>
  <si>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</si>
  <si>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</si>
  <si>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</si>
  <si>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</si>
  <si>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</si>
  <si>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</si>
  <si>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</si>
  <si>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</si>
  <si>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</si>
  <si>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</si>
  <si>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</si>
  <si>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</si>
  <si>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</si>
  <si>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</si>
  <si>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</si>
  <si>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</si>
  <si>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</si>
  <si>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</si>
  <si>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</si>
  <si>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</si>
  <si>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</si>
  <si>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</si>
  <si>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</si>
  <si>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</si>
  <si>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</si>
  <si>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</si>
  <si>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</si>
  <si>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</si>
  <si>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</si>
  <si>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</si>
  <si>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</si>
  <si>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</si>
  <si>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</si>
  <si>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</si>
  <si>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</si>
  <si>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</si>
  <si>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</si>
  <si>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</si>
  <si>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</si>
  <si>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</si>
  <si>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</si>
  <si>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</si>
  <si>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</si>
  <si>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</si>
  <si>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</si>
  <si>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</si>
  <si>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</si>
  <si>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</si>
  <si>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</si>
  <si>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</si>
  <si>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</si>
  <si>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</si>
  <si>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</si>
  <si>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</si>
  <si>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</si>
  <si>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</si>
  <si>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</si>
  <si>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</si>
  <si>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</si>
  <si>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</si>
  <si>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</si>
  <si>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</si>
  <si>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</si>
  <si>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</si>
  <si>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</si>
  <si>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</si>
  <si>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</si>
  <si>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</si>
  <si>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</si>
  <si>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</si>
  <si>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</si>
  <si>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</si>
  <si>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</si>
  <si>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</si>
  <si>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</si>
  <si>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</si>
  <si>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</si>
  <si>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</si>
  <si>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</si>
  <si>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</si>
  <si>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</si>
  <si>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</si>
  <si>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</si>
  <si>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</si>
  <si>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</si>
  <si>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</si>
  <si>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</si>
  <si>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</si>
  <si>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</si>
  <si>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</si>
  <si>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</si>
  <si>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</si>
  <si>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</si>
  <si>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</si>
  <si>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</si>
  <si>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</si>
  <si>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</si>
  <si>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</si>
  <si>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</si>
  <si>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</si>
  <si>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</si>
  <si>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</si>
  <si>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</si>
  <si>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</si>
  <si>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</si>
  <si>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</si>
  <si>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</si>
  <si>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</si>
  <si>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</si>
  <si>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</si>
  <si>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</si>
  <si>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</si>
  <si>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</si>
  <si>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</si>
  <si>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</si>
  <si>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</si>
  <si>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</si>
  <si>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</si>
  <si>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</si>
  <si>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</si>
  <si>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</si>
  <si>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</si>
  <si>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</si>
  <si>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</si>
  <si>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</si>
  <si>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</si>
  <si>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</si>
  <si>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</si>
  <si>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</si>
  <si>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</si>
  <si>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</si>
  <si>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</si>
  <si>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</si>
  <si>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</si>
  <si>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</si>
  <si>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</si>
  <si>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</si>
  <si>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</si>
  <si>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</si>
  <si>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</si>
  <si>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</si>
  <si>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</si>
  <si>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</si>
  <si>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</si>
  <si>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</si>
  <si>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</si>
  <si>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</si>
  <si>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</si>
  <si>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</si>
  <si>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</si>
  <si>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</si>
  <si>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</si>
  <si>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</si>
  <si>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</si>
  <si>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</si>
  <si>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</si>
  <si>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</si>
  <si>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</si>
  <si>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</si>
  <si>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</si>
  <si>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</si>
  <si>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</si>
  <si>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</si>
  <si>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</si>
  <si>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</si>
  <si>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</si>
  <si>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</si>
  <si>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</si>
  <si>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</si>
  <si>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</si>
  <si>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</si>
  <si>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</si>
  <si>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</si>
  <si>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</si>
  <si>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</si>
  <si>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</si>
  <si>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</si>
  <si>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</si>
  <si>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</si>
  <si>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</si>
  <si>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</si>
  <si>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</si>
  <si>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</si>
  <si>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</si>
  <si>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</si>
  <si>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</si>
  <si>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</si>
  <si>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</si>
  <si>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</si>
  <si>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</si>
  <si>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</si>
  <si>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</si>
  <si>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</si>
  <si>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</si>
  <si>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</si>
  <si>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</si>
  <si>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</si>
  <si>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</si>
  <si>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</si>
  <si>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</si>
  <si>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</si>
  <si>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</si>
  <si>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</si>
  <si>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</si>
  <si>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</si>
  <si>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</si>
  <si>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</si>
  <si>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</si>
  <si>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</si>
  <si>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</si>
  <si>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</si>
  <si>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</si>
  <si>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</si>
  <si>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</si>
  <si>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</si>
  <si>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</si>
  <si>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</si>
  <si>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</si>
  <si>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</si>
  <si>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</si>
  <si>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</si>
  <si>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</si>
  <si>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</si>
  <si>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</si>
  <si>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</si>
  <si>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</si>
  <si>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</si>
  <si>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</si>
  <si>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</si>
  <si>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</si>
  <si>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</si>
  <si>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</si>
  <si>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</si>
  <si>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</si>
  <si>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</si>
  <si>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</si>
  <si>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</si>
  <si>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</si>
  <si>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</si>
  <si>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</si>
  <si>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</si>
  <si>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</si>
  <si>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</si>
  <si>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</si>
  <si>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</si>
  <si>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</si>
  <si>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</si>
  <si>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</si>
  <si>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</si>
  <si>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</si>
  <si>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</si>
  <si>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</si>
  <si>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</si>
  <si>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</si>
  <si>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</si>
  <si>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</si>
  <si>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</si>
  <si>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</si>
  <si>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</si>
  <si>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</si>
  <si>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</si>
  <si>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</si>
  <si>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</si>
  <si>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</si>
  <si>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</si>
  <si>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</si>
  <si>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</si>
  <si>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</si>
  <si>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</si>
  <si>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</si>
  <si>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</si>
  <si>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</si>
  <si>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</si>
  <si>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</si>
  <si>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</si>
  <si>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</si>
  <si>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</si>
  <si>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</si>
  <si>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</si>
  <si>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</si>
  <si>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</si>
  <si>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</si>
  <si>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</si>
  <si>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</si>
  <si>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</si>
  <si>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</si>
  <si>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</si>
  <si>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</si>
  <si>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</si>
  <si>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</si>
  <si>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</si>
  <si>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</si>
  <si>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</si>
  <si>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</si>
  <si>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</si>
  <si>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</si>
  <si>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</si>
  <si>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</si>
  <si>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</si>
  <si>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</si>
  <si>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</si>
  <si>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</si>
  <si>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</si>
  <si>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</si>
  <si>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</si>
  <si>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</si>
  <si>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</si>
  <si>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</si>
  <si>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</si>
  <si>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</si>
  <si>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</si>
  <si>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</si>
  <si>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</si>
  <si>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</si>
  <si>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</si>
  <si>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</si>
  <si>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</si>
  <si>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</si>
  <si>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</si>
  <si>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</si>
  <si>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</si>
  <si>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</si>
  <si>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</si>
  <si>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</si>
  <si>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</si>
  <si>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</si>
  <si>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</si>
  <si>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</si>
  <si>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</si>
  <si>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</si>
  <si>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</si>
  <si>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</si>
  <si>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</si>
  <si>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</si>
  <si>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</si>
  <si>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</si>
  <si>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</si>
  <si>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</si>
  <si>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</si>
  <si>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</si>
  <si>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</si>
  <si>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</si>
  <si>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</si>
  <si>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</si>
  <si>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</si>
  <si>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</si>
  <si>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</si>
  <si>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</si>
  <si>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</si>
  <si>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</si>
  <si>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</si>
  <si>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</si>
  <si>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</si>
  <si>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</si>
  <si>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</si>
  <si>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</si>
  <si>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</si>
  <si>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</si>
  <si>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</si>
  <si>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</si>
  <si>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</si>
  <si>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</si>
  <si>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</si>
  <si>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</si>
  <si>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</si>
  <si>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</si>
  <si>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</si>
  <si>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</si>
  <si>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</si>
  <si>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</si>
  <si>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</si>
  <si>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</si>
  <si>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</si>
  <si>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</si>
  <si>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</si>
  <si>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</si>
  <si>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</si>
  <si>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</si>
  <si>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</si>
  <si>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</si>
  <si>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</si>
  <si>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</si>
  <si>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</si>
  <si>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</si>
  <si>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</si>
  <si>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</si>
  <si>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</si>
  <si>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</si>
  <si>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</si>
  <si>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</si>
  <si>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</si>
  <si>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</si>
  <si>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</si>
  <si>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</si>
  <si>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</si>
  <si>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</si>
  <si>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</si>
  <si>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</si>
  <si>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</si>
  <si>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</si>
  <si>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</si>
  <si>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</si>
  <si>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</si>
  <si>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</si>
  <si>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</si>
  <si>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</si>
  <si>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</si>
  <si>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</si>
  <si>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</si>
  <si>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</si>
  <si>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</si>
  <si>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</si>
  <si>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</si>
  <si>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</si>
  <si>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</si>
  <si>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</si>
  <si>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</si>
  <si>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</si>
  <si>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</si>
  <si>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</si>
  <si>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</si>
  <si>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</si>
  <si>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</si>
  <si>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</si>
  <si>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</si>
  <si>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</si>
  <si>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</si>
  <si>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</si>
  <si>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</si>
  <si>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</si>
  <si>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</si>
  <si>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</si>
  <si>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</si>
  <si>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</si>
  <si>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</si>
  <si>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</si>
  <si>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</si>
  <si>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</si>
  <si>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</si>
  <si>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</si>
  <si>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</si>
  <si>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</si>
  <si>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</si>
  <si>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</si>
  <si>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</si>
  <si>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</si>
  <si>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</si>
  <si>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</si>
  <si>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</si>
  <si>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</si>
  <si>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</si>
  <si>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</si>
  <si>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</si>
  <si>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</si>
  <si>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</si>
  <si>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</si>
  <si>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</si>
  <si>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</si>
  <si>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</si>
  <si>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</si>
  <si>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</si>
  <si>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</si>
  <si>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</si>
  <si>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</si>
  <si>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</si>
  <si>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</si>
  <si>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</si>
  <si>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</si>
  <si>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</si>
  <si>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</si>
  <si>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</si>
  <si>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</si>
  <si>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</si>
  <si>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</si>
  <si>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</si>
  <si>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</si>
  <si>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</si>
  <si>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</si>
  <si>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</si>
  <si>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</si>
  <si>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</si>
  <si>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</si>
  <si>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</si>
  <si>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</si>
  <si>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</si>
  <si>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</si>
  <si>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</si>
  <si>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</si>
  <si>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</si>
  <si>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</si>
  <si>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</si>
  <si>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</si>
  <si>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</si>
  <si>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</si>
  <si>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</si>
  <si>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</si>
  <si>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</si>
  <si>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</si>
  <si>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</si>
  <si>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</si>
  <si>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</si>
  <si>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</si>
  <si>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</si>
  <si>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</si>
  <si>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</si>
  <si>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</si>
  <si>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</si>
  <si>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</si>
  <si>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</si>
  <si>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</si>
  <si>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</si>
  <si>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</si>
  <si>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</si>
  <si>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</si>
  <si>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</si>
  <si>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</si>
  <si>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</si>
  <si>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</si>
  <si>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</si>
  <si>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</si>
  <si>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</si>
  <si>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</si>
  <si>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</si>
  <si>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</si>
  <si>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</si>
  <si>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</si>
  <si>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</si>
  <si>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</si>
  <si>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</si>
  <si>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</si>
  <si>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</si>
  <si>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</si>
  <si>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</si>
  <si>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</si>
  <si>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</si>
  <si>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</si>
  <si>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</si>
  <si>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</si>
  <si>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</si>
  <si>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</si>
  <si>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</si>
  <si>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</si>
  <si>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</si>
  <si>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</si>
  <si>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</si>
  <si>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</si>
  <si>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</si>
  <si>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</si>
  <si>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</si>
  <si>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</si>
  <si>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</si>
  <si>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</si>
  <si>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</si>
  <si>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</si>
  <si>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</si>
  <si>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</si>
  <si>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</si>
  <si>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</si>
  <si>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</si>
  <si>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</si>
  <si>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</si>
  <si>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</si>
  <si>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</si>
  <si>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</si>
  <si>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</si>
  <si>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</si>
  <si>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</si>
  <si>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</si>
  <si>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</si>
  <si>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</si>
  <si>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</si>
  <si>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</si>
  <si>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</si>
  <si>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</si>
  <si>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</si>
  <si>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</si>
  <si>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</si>
  <si>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</si>
  <si>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</si>
  <si>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</si>
  <si>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</si>
  <si>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</si>
  <si>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</si>
  <si>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</si>
  <si>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</si>
  <si>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</si>
  <si>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</si>
  <si>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</si>
  <si>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</si>
  <si>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</si>
  <si>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</si>
  <si>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</si>
  <si>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</si>
  <si>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</si>
  <si>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</si>
  <si>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</si>
  <si>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</si>
  <si>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</si>
  <si>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</si>
  <si>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</si>
  <si>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</si>
  <si>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</si>
  <si>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</si>
  <si>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</si>
  <si>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</si>
  <si>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</si>
  <si>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</si>
  <si>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</si>
  <si>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</si>
  <si>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</si>
  <si>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</si>
  <si>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</si>
  <si>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</si>
  <si>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</si>
  <si>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</si>
  <si>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</si>
  <si>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</si>
  <si>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</si>
  <si>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</si>
  <si>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</si>
  <si>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</si>
  <si>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</si>
  <si>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</si>
  <si>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</si>
  <si>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</si>
  <si>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</si>
  <si>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</si>
  <si>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</si>
  <si>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</si>
  <si>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</si>
  <si>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</si>
  <si>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</si>
  <si>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</si>
  <si>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</si>
  <si>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</si>
  <si>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</si>
  <si>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</si>
  <si>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</si>
  <si>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</si>
  <si>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</si>
  <si>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</si>
  <si>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</si>
  <si>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</si>
  <si>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</si>
  <si>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</si>
  <si>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</si>
  <si>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</si>
  <si>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</si>
  <si>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</si>
  <si>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</si>
  <si>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</si>
  <si>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</si>
  <si>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</si>
  <si>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</si>
  <si>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</si>
  <si>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</si>
  <si>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</si>
  <si>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</si>
  <si>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</si>
  <si>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</si>
  <si>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</si>
  <si>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</si>
  <si>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</si>
  <si>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</si>
  <si>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</si>
  <si>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</si>
  <si>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</si>
  <si>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</si>
  <si>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</si>
  <si>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</si>
  <si>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</si>
  <si>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</si>
  <si>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</si>
  <si>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</si>
  <si>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</si>
  <si>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</si>
  <si>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</si>
  <si>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</si>
  <si>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</si>
  <si>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</si>
  <si>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</si>
  <si>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</si>
  <si>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</si>
  <si>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</si>
  <si>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</si>
  <si>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</si>
  <si>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</si>
  <si>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</si>
  <si>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</si>
  <si>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</si>
  <si>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</si>
  <si>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</si>
  <si>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</si>
  <si>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</si>
  <si>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</si>
  <si>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</si>
  <si>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</si>
  <si>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</si>
  <si>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</si>
  <si>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</si>
  <si>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</si>
  <si>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</si>
  <si>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</si>
  <si>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</si>
  <si>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</si>
  <si>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</si>
  <si>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</si>
  <si>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</si>
  <si>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</si>
  <si>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</si>
  <si>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</si>
  <si>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</si>
  <si>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</si>
  <si>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</si>
  <si>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</si>
  <si>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</si>
  <si>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</si>
  <si>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</si>
  <si>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</si>
  <si>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</si>
  <si>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</si>
  <si>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</si>
  <si>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</si>
  <si>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</si>
  <si>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</si>
  <si>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</si>
  <si>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</si>
  <si>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</si>
  <si>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</si>
  <si>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</si>
  <si>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</si>
  <si>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</si>
  <si>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</si>
  <si>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</si>
  <si>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</si>
  <si>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</si>
  <si>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</si>
  <si>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</si>
  <si>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</si>
  <si>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</si>
  <si>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</si>
  <si>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</si>
  <si>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</si>
  <si>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</si>
  <si>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</si>
  <si>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</si>
  <si>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</si>
  <si>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</si>
  <si>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</si>
  <si>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</si>
  <si>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</si>
  <si>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</si>
  <si>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</si>
  <si>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</si>
  <si>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</si>
  <si>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</si>
  <si>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</si>
  <si>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</si>
  <si>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</si>
  <si>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</si>
  <si>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</si>
  <si>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</si>
  <si>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</si>
  <si>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</si>
  <si>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</si>
  <si>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</si>
  <si>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</si>
  <si>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</si>
  <si>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</si>
  <si>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</si>
  <si>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</si>
  <si>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</si>
  <si>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</si>
  <si>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</si>
  <si>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</si>
  <si>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</si>
  <si>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</si>
  <si>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</si>
  <si>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</si>
  <si>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</si>
  <si>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</si>
  <si>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</si>
  <si>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</si>
  <si>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</si>
  <si>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</si>
  <si>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</si>
  <si>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</si>
  <si>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</si>
  <si>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</si>
  <si>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</si>
  <si>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</si>
  <si>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</si>
  <si>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</si>
  <si>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</si>
  <si>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</si>
  <si>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</si>
  <si>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</si>
  <si>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</si>
  <si>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</si>
  <si>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</si>
  <si>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</si>
  <si>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</si>
  <si>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</si>
  <si>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</si>
  <si>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</si>
  <si>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</si>
  <si>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</si>
  <si>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</si>
  <si>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</si>
  <si>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</si>
  <si>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</si>
  <si>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</si>
  <si>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</si>
  <si>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</si>
  <si>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</si>
  <si>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</si>
  <si>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</si>
  <si>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</si>
  <si>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</si>
  <si>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</si>
  <si>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</si>
  <si>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</si>
  <si>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</si>
  <si>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</si>
  <si>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</si>
  <si>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</si>
  <si>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</si>
  <si>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</si>
  <si>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</si>
  <si>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</si>
  <si>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</si>
  <si>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</si>
  <si>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</si>
  <si>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</si>
  <si>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</si>
  <si>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</si>
  <si>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</si>
  <si>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</si>
  <si>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</si>
  <si>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</si>
  <si>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</si>
  <si>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</si>
  <si>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</si>
  <si>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</si>
  <si>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</si>
  <si>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</si>
  <si>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</si>
  <si>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</si>
  <si>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</si>
  <si>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</si>
  <si>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</si>
  <si>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</si>
  <si>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</si>
  <si>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</si>
  <si>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</si>
  <si>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</si>
  <si>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</si>
  <si>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</si>
  <si>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</si>
  <si>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</si>
  <si>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</si>
  <si>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</si>
  <si>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</si>
  <si>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</si>
  <si>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</si>
  <si>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</si>
  <si>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</si>
  <si>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</si>
  <si>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</si>
  <si>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</si>
  <si>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</si>
  <si>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</si>
  <si>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</si>
  <si>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</si>
  <si>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</si>
  <si>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</si>
  <si>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</si>
  <si>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</si>
  <si>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</si>
  <si>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</si>
  <si>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</si>
  <si>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</si>
  <si>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</si>
  <si>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</si>
  <si>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</si>
  <si>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</si>
  <si>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</si>
  <si>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</si>
  <si>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</si>
  <si>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</si>
  <si>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</si>
  <si>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</si>
  <si>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</si>
  <si>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</si>
  <si>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</si>
  <si>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</si>
  <si>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</si>
  <si>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</si>
  <si>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</si>
  <si>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</si>
  <si>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</si>
  <si>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</si>
  <si>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</si>
  <si>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</si>
  <si>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</si>
  <si>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</si>
  <si>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</si>
  <si>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</si>
  <si>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</si>
  <si>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</si>
  <si>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</si>
  <si>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</si>
  <si>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</si>
  <si>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</si>
  <si>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</si>
  <si>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</si>
  <si>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</si>
  <si>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</si>
  <si>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</si>
  <si>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</si>
  <si>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</si>
  <si>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</si>
  <si>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</si>
  <si>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</si>
  <si>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</si>
  <si>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</si>
  <si>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</si>
  <si>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</si>
  <si>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</si>
  <si>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</si>
  <si>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</si>
  <si>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</si>
  <si>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</si>
  <si>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</si>
  <si>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</si>
  <si>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</si>
  <si>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</si>
  <si>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</si>
  <si>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</si>
  <si>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</si>
  <si>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</si>
  <si>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</si>
  <si>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</si>
  <si>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</si>
  <si>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</si>
  <si>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</si>
  <si>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</si>
  <si>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</si>
  <si>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</si>
  <si>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</si>
  <si>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</si>
  <si>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</si>
  <si>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</si>
  <si>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</si>
  <si>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</si>
  <si>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</si>
  <si>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</si>
  <si>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</si>
  <si>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</si>
  <si>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</si>
  <si>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</si>
  <si>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</si>
  <si>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</si>
  <si>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</si>
  <si>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</si>
  <si>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</si>
  <si>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</si>
  <si>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</si>
  <si>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</si>
  <si>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</si>
  <si>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</si>
  <si>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</si>
  <si>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</si>
  <si>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</si>
  <si>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</si>
  <si>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</si>
  <si>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</si>
  <si>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</si>
  <si>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</si>
  <si>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</si>
  <si>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</si>
  <si>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</si>
  <si>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</si>
  <si>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</si>
  <si>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</si>
  <si>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</si>
  <si>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</si>
  <si>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</si>
  <si>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</si>
  <si>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</si>
  <si>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</si>
  <si>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</si>
  <si>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</si>
  <si>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</si>
  <si>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</si>
  <si>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</si>
  <si>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</si>
  <si>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</si>
  <si>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</si>
  <si>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</si>
  <si>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</si>
  <si>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</si>
  <si>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</si>
  <si>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</si>
  <si>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</si>
  <si>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</si>
  <si>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</si>
  <si>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</si>
  <si>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</si>
  <si>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</si>
  <si>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</si>
  <si>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</si>
  <si>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</si>
  <si>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</si>
  <si>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</si>
  <si>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</si>
  <si>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</si>
  <si>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</si>
  <si>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</si>
  <si>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</si>
  <si>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</si>
  <si>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</si>
  <si>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</si>
  <si>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</si>
  <si>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</si>
  <si>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</si>
  <si>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</si>
  <si>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</si>
  <si>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</si>
  <si>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</si>
  <si>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</si>
  <si>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</si>
  <si>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</si>
  <si>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</si>
  <si>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</si>
  <si>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</si>
  <si>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</si>
  <si>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</si>
  <si>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</si>
  <si>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</si>
  <si>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</si>
  <si>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</si>
  <si>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</si>
  <si>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</si>
  <si>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</si>
  <si>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</si>
  <si>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</si>
  <si>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</si>
  <si>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</si>
  <si>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</si>
  <si>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</si>
  <si>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</si>
  <si>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</si>
  <si>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</si>
  <si>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</si>
  <si>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</si>
  <si>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</si>
  <si>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</si>
  <si>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</si>
  <si>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</si>
  <si>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</si>
  <si>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</si>
  <si>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</si>
  <si>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</si>
  <si>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</si>
  <si>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</si>
  <si>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</si>
  <si>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</si>
  <si>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</si>
  <si>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</si>
  <si>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</si>
  <si>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</si>
  <si>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</si>
  <si>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</si>
  <si>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</si>
  <si>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</si>
  <si>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</si>
  <si>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</si>
  <si>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</si>
  <si>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</si>
  <si>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</si>
  <si>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</si>
  <si>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</si>
  <si>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</si>
  <si>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</si>
  <si>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</si>
  <si>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</si>
  <si>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</si>
  <si>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</si>
  <si>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</si>
  <si>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</si>
  <si>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</si>
  <si>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</si>
  <si>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</si>
  <si>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</si>
  <si>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</si>
  <si>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</si>
  <si>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</si>
  <si>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</si>
  <si>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</si>
  <si>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</si>
  <si>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</si>
  <si>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</si>
  <si>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</si>
  <si>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</si>
  <si>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</si>
  <si>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</si>
  <si>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</si>
  <si>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</si>
  <si>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</si>
  <si>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</si>
  <si>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</si>
  <si>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</si>
  <si>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</si>
  <si>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</si>
  <si>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</si>
  <si>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</si>
  <si>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</si>
  <si>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</si>
  <si>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</si>
  <si>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</si>
  <si>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</si>
  <si>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</si>
  <si>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</si>
  <si>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</si>
  <si>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</si>
  <si>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</si>
  <si>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</si>
  <si>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</si>
  <si>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</si>
  <si>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</si>
  <si>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</si>
  <si>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</si>
  <si>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</si>
  <si>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</si>
  <si>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</si>
  <si>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</si>
  <si>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</si>
  <si>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</si>
  <si>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</si>
  <si>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</si>
  <si>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</si>
  <si>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</si>
  <si>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</si>
  <si>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</si>
  <si>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</si>
  <si>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</si>
  <si>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</si>
  <si>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</si>
  <si>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</si>
  <si>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</si>
  <si>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</si>
  <si>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</si>
  <si>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</si>
  <si>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</si>
  <si>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</si>
  <si>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</si>
  <si>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</si>
  <si>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</si>
  <si>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</si>
  <si>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</si>
  <si>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</si>
  <si>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</si>
  <si>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</si>
  <si>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</si>
  <si>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</si>
  <si>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</si>
  <si>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</si>
  <si>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</si>
  <si>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</si>
  <si>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</si>
  <si>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</si>
  <si>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</si>
  <si>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</si>
  <si>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</si>
  <si>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</si>
  <si>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</si>
  <si>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</si>
  <si>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</si>
  <si>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</si>
  <si>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</si>
  <si>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</si>
  <si>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</si>
  <si>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</si>
  <si>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</si>
  <si>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</si>
  <si>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</si>
  <si>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</si>
  <si>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</si>
  <si>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</si>
  <si>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</si>
  <si>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</si>
  <si>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</si>
  <si>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</si>
  <si>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</si>
  <si>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</si>
  <si>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</si>
  <si>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</si>
  <si>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</si>
  <si>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</si>
  <si>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</si>
  <si>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</si>
  <si>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</si>
  <si>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</si>
  <si>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</si>
  <si>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</si>
  <si>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</si>
  <si>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</si>
  <si>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</si>
  <si>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</si>
  <si>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</si>
  <si>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</si>
  <si>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</si>
  <si>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</si>
  <si>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</si>
  <si>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</si>
  <si>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</si>
  <si>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</si>
  <si>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</si>
  <si>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</si>
  <si>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</si>
  <si>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</si>
  <si>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</si>
  <si>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</si>
  <si>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</si>
  <si>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</si>
  <si>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</si>
  <si>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</si>
  <si>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</si>
  <si>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</si>
  <si>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</si>
  <si>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</si>
  <si>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</si>
  <si>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</si>
  <si>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</si>
  <si>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</si>
  <si>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</si>
  <si>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</si>
  <si>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</si>
  <si>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</si>
  <si>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</si>
  <si>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</si>
  <si>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</si>
  <si>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</si>
  <si>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</si>
  <si>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</si>
  <si>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</si>
  <si>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</si>
  <si>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</si>
  <si>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</si>
  <si>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</si>
  <si>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</si>
  <si>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</si>
  <si>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</si>
  <si>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</si>
  <si>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</si>
  <si>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</si>
  <si>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</si>
  <si>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</si>
  <si>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</si>
  <si>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</si>
  <si>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</si>
  <si>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</si>
  <si>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</si>
  <si>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</si>
  <si>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</si>
  <si>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</si>
  <si>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</si>
  <si>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</si>
  <si>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</si>
  <si>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</si>
  <si>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</si>
  <si>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</si>
  <si>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</si>
  <si>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</si>
  <si>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</si>
  <si>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</si>
  <si>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</si>
  <si>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</si>
  <si>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</si>
  <si>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</si>
  <si>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</si>
  <si>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</si>
  <si>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</si>
  <si>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</si>
  <si>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</si>
  <si>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</si>
  <si>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</si>
  <si>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</si>
  <si>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</si>
  <si>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</si>
  <si>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</si>
  <si>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</si>
  <si>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</si>
  <si>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</si>
  <si>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</si>
  <si>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</si>
  <si>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</si>
  <si>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</si>
  <si>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</si>
  <si>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</si>
  <si>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</si>
  <si>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</si>
  <si>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</si>
  <si>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</si>
  <si>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</si>
  <si>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</si>
  <si>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</si>
  <si>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</si>
  <si>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</si>
  <si>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</si>
  <si>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</si>
  <si>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</si>
  <si>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</si>
  <si>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</si>
  <si>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</si>
  <si>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</si>
  <si>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</si>
  <si>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</si>
  <si>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</si>
  <si>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</si>
  <si>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</si>
  <si>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</si>
  <si>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</si>
  <si>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</si>
  <si>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</si>
  <si>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</si>
  <si>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</si>
  <si>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</si>
  <si>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</si>
  <si>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</si>
  <si>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</si>
  <si>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</si>
  <si>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</si>
  <si>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</si>
  <si>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</si>
  <si>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</si>
  <si>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</si>
  <si>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</si>
  <si>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</si>
  <si>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</si>
  <si>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</si>
  <si>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</si>
  <si>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</si>
  <si>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</si>
  <si>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</si>
  <si>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</si>
  <si>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</si>
  <si>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</si>
  <si>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</si>
  <si>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</si>
  <si>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</si>
  <si>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</si>
  <si>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</si>
  <si>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</si>
  <si>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</si>
  <si>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</si>
  <si>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</si>
  <si>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</si>
  <si>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</si>
  <si>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</si>
  <si>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</si>
  <si>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</si>
  <si>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</si>
  <si>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</si>
  <si>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</si>
  <si>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</si>
  <si>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</si>
  <si>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</si>
  <si>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</si>
  <si>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</si>
  <si>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</si>
  <si>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</si>
  <si>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</si>
  <si>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</si>
  <si>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</si>
  <si>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</si>
  <si>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</si>
  <si>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</si>
  <si>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</si>
  <si>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</si>
  <si>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</si>
  <si>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</si>
  <si>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</si>
  <si>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</si>
  <si>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</si>
  <si>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</si>
  <si>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</si>
  <si>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</si>
  <si>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</si>
  <si>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</si>
  <si>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</si>
  <si>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</si>
  <si>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</si>
  <si>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</si>
  <si>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</si>
  <si>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</si>
  <si>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</si>
  <si>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</si>
  <si>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</si>
  <si>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</si>
  <si>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</si>
  <si>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</si>
  <si>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</si>
  <si>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</si>
  <si>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</si>
  <si>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</si>
  <si>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</si>
  <si>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</si>
  <si>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</si>
  <si>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</si>
  <si>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</si>
  <si>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</si>
  <si>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</si>
  <si>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</si>
  <si>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</si>
  <si>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</si>
  <si>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</si>
  <si>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</si>
  <si>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</si>
  <si>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</si>
  <si>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</si>
  <si>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</si>
  <si>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</si>
  <si>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</si>
  <si>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</si>
  <si>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</si>
  <si>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</si>
  <si>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</si>
  <si>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</si>
  <si>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</si>
  <si>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</si>
  <si>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</si>
  <si>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</si>
  <si>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</si>
  <si>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</si>
  <si>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</si>
  <si>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</si>
  <si>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</si>
  <si>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</si>
  <si>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</si>
  <si>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</si>
  <si>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</si>
  <si>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</si>
  <si>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</si>
  <si>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</si>
  <si>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</si>
  <si>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</si>
  <si>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</si>
  <si>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</si>
  <si>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</si>
  <si>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</si>
  <si>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</si>
  <si>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</si>
  <si>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</si>
  <si>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</si>
  <si>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</si>
  <si>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</si>
  <si>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</si>
  <si>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</si>
  <si>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</si>
  <si>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</si>
  <si>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</si>
  <si>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</si>
  <si>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</si>
  <si>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</si>
  <si>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</si>
  <si>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</si>
  <si>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</si>
  <si>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</si>
  <si>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</si>
  <si>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</si>
  <si>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</si>
  <si>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</si>
  <si>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</si>
  <si>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</si>
  <si>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</si>
  <si>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</si>
  <si>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</si>
  <si>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</si>
  <si>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</si>
  <si>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</si>
  <si>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</si>
  <si>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</si>
  <si>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</si>
  <si>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</si>
  <si>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</si>
  <si>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</si>
  <si>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</si>
  <si>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</si>
  <si>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</si>
  <si>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</si>
  <si>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</si>
  <si>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</si>
  <si>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</si>
  <si>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</si>
  <si>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</si>
  <si>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</si>
  <si>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</si>
  <si>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</si>
  <si>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</si>
  <si>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</si>
  <si>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</si>
  <si>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</si>
  <si>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</si>
  <si>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</si>
  <si>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</si>
  <si>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</si>
  <si>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</si>
  <si>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</si>
  <si>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</si>
  <si>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</si>
  <si>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</si>
  <si>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</si>
  <si>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</si>
  <si>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</si>
  <si>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</si>
  <si>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</si>
  <si>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</si>
  <si>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</si>
  <si>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</si>
  <si>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</si>
  <si>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</si>
  <si>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</si>
  <si>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</si>
  <si>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</si>
  <si>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</si>
  <si>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</si>
  <si>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</si>
  <si>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</si>
  <si>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</si>
  <si>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</si>
  <si>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</si>
  <si>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</si>
  <si>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</si>
  <si>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</si>
  <si>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</si>
  <si>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</si>
  <si>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</si>
  <si>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</si>
  <si>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</si>
  <si>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</si>
  <si>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</si>
  <si>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</si>
  <si>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</si>
  <si>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</si>
  <si>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</si>
  <si>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</si>
  <si>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</si>
  <si>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</si>
  <si>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</si>
  <si>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</si>
  <si>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</si>
  <si>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</si>
  <si>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</si>
  <si>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</si>
  <si>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</si>
  <si>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</si>
  <si>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</si>
  <si>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</si>
  <si>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</si>
  <si>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</si>
  <si>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</si>
  <si>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</si>
  <si>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</si>
  <si>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</si>
  <si>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</si>
  <si>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</si>
  <si>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</si>
  <si>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</si>
  <si>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</si>
  <si>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</si>
  <si>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</si>
  <si>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</si>
  <si>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</si>
  <si>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</si>
  <si>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</si>
  <si>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</si>
  <si>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</si>
  <si>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</si>
  <si>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</si>
  <si>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</si>
  <si>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</si>
  <si>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</si>
  <si>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</si>
  <si>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</si>
  <si>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</si>
  <si>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</si>
  <si>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</si>
  <si>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</si>
  <si>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</si>
  <si>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</si>
  <si>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</si>
  <si>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</si>
  <si>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</si>
  <si>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</si>
  <si>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</si>
  <si>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</si>
  <si>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</si>
  <si>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</si>
  <si>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</si>
  <si>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</si>
  <si>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</si>
  <si>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</si>
  <si>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</si>
  <si>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</si>
  <si>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</si>
  <si>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</si>
  <si>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</si>
  <si>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</si>
  <si>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</si>
  <si>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</si>
  <si>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</si>
  <si>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</si>
  <si>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</si>
  <si>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</si>
  <si>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</si>
  <si>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</si>
  <si>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</si>
  <si>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</si>
  <si>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</si>
  <si>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</si>
  <si>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</si>
  <si>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</si>
  <si>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</si>
  <si>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</si>
  <si>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</si>
  <si>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</si>
  <si>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</si>
  <si>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</si>
  <si>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</si>
  <si>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</si>
  <si>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</si>
  <si>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</si>
  <si>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</si>
  <si>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</si>
  <si>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</si>
  <si>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</si>
  <si>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</si>
  <si>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</si>
  <si>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</si>
  <si>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</si>
  <si>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</si>
  <si>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</si>
  <si>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</si>
  <si>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</si>
  <si>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</si>
  <si>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</si>
  <si>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</si>
  <si>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</si>
  <si>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</si>
  <si>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</si>
  <si>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</si>
  <si>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</si>
  <si>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</si>
  <si>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</si>
  <si>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</si>
  <si>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</si>
  <si>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</si>
  <si>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</si>
  <si>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</si>
  <si>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</si>
  <si>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</si>
  <si>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</si>
  <si>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</si>
  <si>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</si>
  <si>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</si>
  <si>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</si>
  <si>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</si>
  <si>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</si>
  <si>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</si>
  <si>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</si>
  <si>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</si>
  <si>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</si>
  <si>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</si>
  <si>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</si>
  <si>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</si>
  <si>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</si>
  <si>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</si>
  <si>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</si>
  <si>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</si>
  <si>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</si>
  <si>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</si>
  <si>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</si>
  <si>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</si>
  <si>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</si>
  <si>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</si>
  <si>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</si>
  <si>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</si>
  <si>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</si>
  <si>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</si>
  <si>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</si>
  <si>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</si>
  <si>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</si>
  <si>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</si>
  <si>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</si>
  <si>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</si>
  <si>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</si>
  <si>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</si>
  <si>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</si>
  <si>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</si>
  <si>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</si>
  <si>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</si>
  <si>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</si>
  <si>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</si>
  <si>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</si>
  <si>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</si>
  <si>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</si>
  <si>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</si>
  <si>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</si>
  <si>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</si>
  <si>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</si>
  <si>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</si>
  <si>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</si>
  <si>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</si>
  <si>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</si>
  <si>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</si>
  <si>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</si>
  <si>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</si>
  <si>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</si>
  <si>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</si>
  <si>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</si>
  <si>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</si>
  <si>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</si>
  <si>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</si>
  <si>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</si>
  <si>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</si>
  <si>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</si>
  <si>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</si>
  <si>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</si>
  <si>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</si>
  <si>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</si>
  <si>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</si>
  <si>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</si>
  <si>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</si>
  <si>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</si>
  <si>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</si>
  <si>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</si>
  <si>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</si>
  <si>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</si>
  <si>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</si>
  <si>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</si>
  <si>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</si>
  <si>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</si>
  <si>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</si>
  <si>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</si>
  <si>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</si>
  <si>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</si>
  <si>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</si>
  <si>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</si>
  <si>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</si>
  <si>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</si>
  <si>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</si>
  <si>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</si>
  <si>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</si>
  <si>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</si>
  <si>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</si>
  <si>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</si>
  <si>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</si>
  <si>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</si>
  <si>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</si>
  <si>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</si>
  <si>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</si>
  <si>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</si>
  <si>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</si>
  <si>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</si>
  <si>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</si>
  <si>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</si>
  <si>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</si>
  <si>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</si>
  <si>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</si>
  <si>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</si>
  <si>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</si>
  <si>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</si>
  <si>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</si>
  <si>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</si>
  <si>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</si>
  <si>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</si>
  <si>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</si>
  <si>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</si>
  <si>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</si>
  <si>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</si>
  <si>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</si>
  <si>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</si>
  <si>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</si>
  <si>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</si>
  <si>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</si>
  <si>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</si>
  <si>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</si>
  <si>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</si>
  <si>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</si>
  <si>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</si>
  <si>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</si>
  <si>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</si>
  <si>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</si>
  <si>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</si>
  <si>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</si>
  <si>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</si>
  <si>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</si>
  <si>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</si>
  <si>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</si>
  <si>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</si>
  <si>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</si>
  <si>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</si>
  <si>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</si>
  <si>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</si>
  <si>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</si>
  <si>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</si>
  <si>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</si>
  <si>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</si>
  <si>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</si>
  <si>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</si>
  <si>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</si>
  <si>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</si>
  <si>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</si>
  <si>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</si>
  <si>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</si>
  <si>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</si>
  <si>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</si>
  <si>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</si>
  <si>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</si>
  <si>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</si>
  <si>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</si>
  <si>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</si>
  <si>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</si>
  <si>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</si>
  <si>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</si>
  <si>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</si>
  <si>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</si>
  <si>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</si>
  <si>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</si>
  <si>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</si>
  <si>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</si>
  <si>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</si>
  <si>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</si>
  <si>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</si>
  <si>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</si>
  <si>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</si>
  <si>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</si>
  <si>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</si>
  <si>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</si>
  <si>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</si>
  <si>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</si>
  <si>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</si>
  <si>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</si>
  <si>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</si>
  <si>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</si>
  <si>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</si>
  <si>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</si>
  <si>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</si>
  <si>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</si>
  <si>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</si>
  <si>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</si>
  <si>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</si>
  <si>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</si>
  <si>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</si>
  <si>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</si>
  <si>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</si>
  <si>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</si>
  <si>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</si>
  <si>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</si>
  <si>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</si>
  <si>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</si>
  <si>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</si>
  <si>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</si>
  <si>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</si>
  <si>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</si>
  <si>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</si>
  <si>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</si>
  <si>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</si>
  <si>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</si>
  <si>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</si>
  <si>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</si>
  <si>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</si>
  <si>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</si>
  <si>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</si>
  <si>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</si>
  <si>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</si>
  <si>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</si>
  <si>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</si>
  <si>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</si>
  <si>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</si>
  <si>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</si>
  <si>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</si>
  <si>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</si>
  <si>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</si>
  <si>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</si>
  <si>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</si>
  <si>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</si>
  <si>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</si>
  <si>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</si>
  <si>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</si>
  <si>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</si>
  <si>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</si>
  <si>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</si>
  <si>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</si>
  <si>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</si>
  <si>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</si>
  <si>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</si>
  <si>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</si>
  <si>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</si>
  <si>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</si>
  <si>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</si>
  <si>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</si>
  <si>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</si>
  <si>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</si>
  <si>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</si>
  <si>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</si>
  <si>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</si>
  <si>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</si>
  <si>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</si>
  <si>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</si>
  <si>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</si>
  <si>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</si>
  <si>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</si>
  <si>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</si>
  <si>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</si>
  <si>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</si>
  <si>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</si>
  <si>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</si>
  <si>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</si>
  <si>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</si>
  <si>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</si>
  <si>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</si>
  <si>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</si>
  <si>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</si>
  <si>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</si>
  <si>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</si>
  <si>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</si>
  <si>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</si>
  <si>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</si>
  <si>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</si>
  <si>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</si>
  <si>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</si>
  <si>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</si>
  <si>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</si>
  <si>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</si>
  <si>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</si>
  <si>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</si>
  <si>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</si>
  <si>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</si>
  <si>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</si>
  <si>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</si>
  <si>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</si>
  <si>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</si>
  <si>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</si>
  <si>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</si>
  <si>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</si>
  <si>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</si>
  <si>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</si>
  <si>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</si>
  <si>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</si>
  <si>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</si>
  <si>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</si>
  <si>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</si>
  <si>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</si>
  <si>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</si>
  <si>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</si>
  <si>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</si>
  <si>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</si>
  <si>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</si>
  <si>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</si>
  <si>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</si>
  <si>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</si>
  <si>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</si>
  <si>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</si>
  <si>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</si>
  <si>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</si>
  <si>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</si>
  <si>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</si>
  <si>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</si>
  <si>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</si>
  <si>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</si>
  <si>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</si>
  <si>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</si>
  <si>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</si>
  <si>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</si>
  <si>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</si>
  <si>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</si>
  <si>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</si>
  <si>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</si>
  <si>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</si>
  <si>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</si>
  <si>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</si>
  <si>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</si>
  <si>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</si>
  <si>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</si>
  <si>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</si>
  <si>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</si>
  <si>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</si>
  <si>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</si>
  <si>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</si>
  <si>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</si>
  <si>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</si>
  <si>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</si>
  <si>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</si>
  <si>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</si>
  <si>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</si>
  <si>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</si>
  <si>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</si>
  <si>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</si>
  <si>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</si>
  <si>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</si>
  <si>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</si>
  <si>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</si>
  <si>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</si>
  <si>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</si>
  <si>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</si>
  <si>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</si>
  <si>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</si>
  <si>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</si>
  <si>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</si>
  <si>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</si>
  <si>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</si>
  <si>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</si>
  <si>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</si>
  <si>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</si>
  <si>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</si>
  <si>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</si>
  <si>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</si>
  <si>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</si>
  <si>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</si>
  <si>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</si>
  <si>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</si>
  <si>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</si>
  <si>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</si>
  <si>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</si>
  <si>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</si>
  <si>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</si>
  <si>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</si>
  <si>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</si>
  <si>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</si>
  <si>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</si>
  <si>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</si>
  <si>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</si>
  <si>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</si>
  <si>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</si>
  <si>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</si>
  <si>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</si>
  <si>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</si>
  <si>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</si>
  <si>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</si>
  <si>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</si>
  <si>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</si>
  <si>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</si>
  <si>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</si>
  <si>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</si>
  <si>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</si>
  <si>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</si>
  <si>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</si>
  <si>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</si>
  <si>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</si>
  <si>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</si>
  <si>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</si>
  <si>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</si>
  <si>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</si>
  <si>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</si>
  <si>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</si>
  <si>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</si>
  <si>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</si>
  <si>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</si>
  <si>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</si>
  <si>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</si>
  <si>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</si>
  <si>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</si>
  <si>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</si>
  <si>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</si>
  <si>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</si>
  <si>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</si>
  <si>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</si>
  <si>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</si>
  <si>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</si>
  <si>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</si>
  <si>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</si>
  <si>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</si>
  <si>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</si>
  <si>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</si>
  <si>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</si>
  <si>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</si>
  <si>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</si>
  <si>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</si>
  <si>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</si>
  <si>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</si>
  <si>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</si>
  <si>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</si>
  <si>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</si>
  <si>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</si>
  <si>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</si>
  <si>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</si>
  <si>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</si>
  <si>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</si>
  <si>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</si>
  <si>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</si>
  <si>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</si>
  <si>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</si>
  <si>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</si>
  <si>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</si>
  <si>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</si>
  <si>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</si>
  <si>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</si>
  <si>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</si>
  <si>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</si>
  <si>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</si>
  <si>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</si>
  <si>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</si>
  <si>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</si>
  <si>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</si>
  <si>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</si>
  <si>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</si>
  <si>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</si>
  <si>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</si>
  <si>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</si>
  <si>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</si>
  <si>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</si>
  <si>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</si>
  <si>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</si>
  <si>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</si>
  <si>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</si>
  <si>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</si>
  <si>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</si>
  <si>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</si>
  <si>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</si>
  <si>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</si>
  <si>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</si>
  <si>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</si>
  <si>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</si>
  <si>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</si>
  <si>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</si>
  <si>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</si>
  <si>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</si>
  <si>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</si>
  <si>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</si>
  <si>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</si>
  <si>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</si>
  <si>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</si>
  <si>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</si>
  <si>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</si>
  <si>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</si>
  <si>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</si>
  <si>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</si>
  <si>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</si>
  <si>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</si>
  <si>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</si>
  <si>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</si>
  <si>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</si>
  <si>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</si>
  <si>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</si>
  <si>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</si>
  <si>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</si>
  <si>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</si>
  <si>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</si>
  <si>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</si>
  <si>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</si>
  <si>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</si>
  <si>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</si>
  <si>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</si>
  <si>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</si>
  <si>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</si>
  <si>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</si>
  <si>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</si>
  <si>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</si>
  <si>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</si>
  <si>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</si>
  <si>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</si>
  <si>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</si>
  <si>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</si>
  <si>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</si>
  <si>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</si>
  <si>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</si>
  <si>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</si>
  <si>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</si>
  <si>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</si>
  <si>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</si>
  <si>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</si>
  <si>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</si>
  <si>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</si>
  <si>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</si>
  <si>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</si>
  <si>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</si>
  <si>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</si>
  <si>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</si>
  <si>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</si>
  <si>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</si>
  <si>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</si>
  <si>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</si>
  <si>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</si>
  <si>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</si>
  <si>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</si>
  <si>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</si>
  <si>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</si>
  <si>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</si>
  <si>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</si>
  <si>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</si>
  <si>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</si>
  <si>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</si>
  <si>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</si>
  <si>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</si>
  <si>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</si>
  <si>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</si>
  <si>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</si>
  <si>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</si>
  <si>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</si>
  <si>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</si>
  <si>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</si>
  <si>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</si>
  <si>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</si>
  <si>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</si>
  <si>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</si>
  <si>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</si>
  <si>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</si>
  <si>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</si>
  <si>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</si>
  <si>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</si>
  <si>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</si>
  <si>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</si>
  <si>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</si>
  <si>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</si>
  <si>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</si>
  <si>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</si>
  <si>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</si>
  <si>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</si>
  <si>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</si>
  <si>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</si>
  <si>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</si>
  <si>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</si>
  <si>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</si>
  <si>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</si>
  <si>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</si>
  <si>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</si>
  <si>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</si>
  <si>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</si>
  <si>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</si>
  <si>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</si>
  <si>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</si>
  <si>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</si>
  <si>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</si>
  <si>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</si>
  <si>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</si>
  <si>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</si>
  <si>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</si>
  <si>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</si>
  <si>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</si>
  <si>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</si>
  <si>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</si>
  <si>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</si>
  <si>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</si>
  <si>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</si>
  <si>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</si>
  <si>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</si>
  <si>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</si>
  <si>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</si>
  <si>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</si>
  <si>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</si>
  <si>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</si>
  <si>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</si>
  <si>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</si>
  <si>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</si>
  <si>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</si>
  <si>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</si>
  <si>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</si>
  <si>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</si>
  <si>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</si>
  <si>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</si>
  <si>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</si>
  <si>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</si>
  <si>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</si>
  <si>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</si>
  <si>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</si>
  <si>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</si>
  <si>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</si>
  <si>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</si>
  <si>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</si>
  <si>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</si>
  <si>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</si>
  <si>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</si>
  <si>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</si>
  <si>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</si>
  <si>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</si>
  <si>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</si>
  <si>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</si>
  <si>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</si>
  <si>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</si>
  <si>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</si>
  <si>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</si>
  <si>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</si>
  <si>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</si>
  <si>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</si>
  <si>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</si>
  <si>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</si>
  <si>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</si>
  <si>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</si>
  <si>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</si>
  <si>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</si>
  <si>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</si>
  <si>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</si>
  <si>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</si>
  <si>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</si>
  <si>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</si>
  <si>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</si>
  <si>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</si>
  <si>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</si>
  <si>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</si>
  <si>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</si>
  <si>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</si>
  <si>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</si>
  <si>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</si>
  <si>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</si>
  <si>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</si>
  <si>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</si>
  <si>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</si>
  <si>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</si>
  <si>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</si>
  <si>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</si>
  <si>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</si>
  <si>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</si>
  <si>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</si>
  <si>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</si>
  <si>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</si>
  <si>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</si>
  <si>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</si>
  <si>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</si>
  <si>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</si>
  <si>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</si>
  <si>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</si>
  <si>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</si>
  <si>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</si>
  <si>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</si>
  <si>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</si>
  <si>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</si>
  <si>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</si>
  <si>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</si>
  <si>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</si>
  <si>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</si>
  <si>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</si>
  <si>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</si>
  <si>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</si>
  <si>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</si>
  <si>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</si>
  <si>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</si>
  <si>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</si>
  <si>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</si>
  <si>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</si>
  <si>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</si>
  <si>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</si>
  <si>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</si>
  <si>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</si>
  <si>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</si>
  <si>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</si>
  <si>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</si>
  <si>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</si>
  <si>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</si>
  <si>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</si>
  <si>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</si>
  <si>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</si>
  <si>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</si>
  <si>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</si>
  <si>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</si>
  <si>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</si>
  <si>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</si>
  <si>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</si>
  <si>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</si>
  <si>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</si>
  <si>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</si>
  <si>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</si>
  <si>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</si>
  <si>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</si>
  <si>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</si>
  <si>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</si>
  <si>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</si>
  <si>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</si>
  <si>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</si>
  <si>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</si>
  <si>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</si>
  <si>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</si>
  <si>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</si>
  <si>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</si>
  <si>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</si>
  <si>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</si>
  <si>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</si>
  <si>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</si>
  <si>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</si>
  <si>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</si>
  <si>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</si>
  <si>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</si>
  <si>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</si>
  <si>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</si>
  <si>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</si>
  <si>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</si>
  <si>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</si>
  <si>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</si>
  <si>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</si>
  <si>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</si>
  <si>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</si>
  <si>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</si>
  <si>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</si>
  <si>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</si>
  <si>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</si>
  <si>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</si>
  <si>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</si>
  <si>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</si>
  <si>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</si>
  <si>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</si>
  <si>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</si>
  <si>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</si>
  <si>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</si>
  <si>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</si>
  <si>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</si>
  <si>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</si>
  <si>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</si>
  <si>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</si>
  <si>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</si>
  <si>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</si>
  <si>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</si>
  <si>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</si>
  <si>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</si>
  <si>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</si>
  <si>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</si>
  <si>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</si>
  <si>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</si>
  <si>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</si>
  <si>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</si>
  <si>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</si>
  <si>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</si>
  <si>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</si>
  <si>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</si>
  <si>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</si>
  <si>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</si>
  <si>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</si>
  <si>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</si>
  <si>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</si>
  <si>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</si>
  <si>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</si>
  <si>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</si>
  <si>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</si>
  <si>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</si>
  <si>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</si>
  <si>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</si>
  <si>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</si>
  <si>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</si>
  <si>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</si>
  <si>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</si>
  <si>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</si>
  <si>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</si>
  <si>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</si>
  <si>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</si>
  <si>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</si>
  <si>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</si>
  <si>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</si>
  <si>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</si>
  <si>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</si>
  <si>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</si>
  <si>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</si>
  <si>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</si>
  <si>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</si>
  <si>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</si>
  <si>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</si>
  <si>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</si>
  <si>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</si>
  <si>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</si>
  <si>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</si>
  <si>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</si>
  <si>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</si>
  <si>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</si>
  <si>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</si>
  <si>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</si>
  <si>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</si>
  <si>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</si>
  <si>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</si>
  <si>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</si>
  <si>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</si>
  <si>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</si>
  <si>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</si>
  <si>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</si>
  <si>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</si>
  <si>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</si>
  <si>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</si>
  <si>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</si>
  <si>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</si>
  <si>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</si>
  <si>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</si>
  <si>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</si>
  <si>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</si>
  <si>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</si>
  <si>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</si>
  <si>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</si>
  <si>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</si>
  <si>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</si>
  <si>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</si>
  <si>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</si>
  <si>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</si>
  <si>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</si>
  <si>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</si>
  <si>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</si>
  <si>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</si>
  <si>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</si>
  <si>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</si>
  <si>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</si>
  <si>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</si>
  <si>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</si>
  <si>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</si>
  <si>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</si>
  <si>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</si>
  <si>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</si>
  <si>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</si>
  <si>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</si>
  <si>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</si>
  <si>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</si>
  <si>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</si>
  <si>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</si>
  <si>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</si>
  <si>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</si>
  <si>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</si>
  <si>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</si>
  <si>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</si>
  <si>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</si>
  <si>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</si>
  <si>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</si>
  <si>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</si>
  <si>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</si>
  <si>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</si>
  <si>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</si>
  <si>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</si>
  <si>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</si>
  <si>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</si>
  <si>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</si>
  <si>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</si>
  <si>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</si>
  <si>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</si>
  <si>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</si>
  <si>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</si>
  <si>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</si>
  <si>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</si>
  <si>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</si>
  <si>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</si>
  <si>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</si>
  <si>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</si>
  <si>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</si>
  <si>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</si>
  <si>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</si>
  <si>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</si>
  <si>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</si>
  <si>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</si>
  <si>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</si>
  <si>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</si>
  <si>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</si>
  <si>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</si>
  <si>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</si>
  <si>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</si>
  <si>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</si>
  <si>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</si>
  <si>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</si>
  <si>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</si>
  <si>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</si>
  <si>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</si>
  <si>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</si>
  <si>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</si>
  <si>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</si>
  <si>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</si>
  <si>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</si>
  <si>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</si>
  <si>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</si>
  <si>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</si>
  <si>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</si>
  <si>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</si>
  <si>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</si>
  <si>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</si>
  <si>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</si>
  <si>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</si>
  <si>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</si>
  <si>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</si>
  <si>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</si>
  <si>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</si>
  <si>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</si>
  <si>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</si>
  <si>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</si>
  <si>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</si>
  <si>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</si>
  <si>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</si>
  <si>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</si>
  <si>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</si>
  <si>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</si>
  <si>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</si>
  <si>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</si>
  <si>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</si>
  <si>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</si>
  <si>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</si>
  <si>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</si>
  <si>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</si>
  <si>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</si>
  <si>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</si>
  <si>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</si>
  <si>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</si>
  <si>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</si>
  <si>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</si>
  <si>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</si>
  <si>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</si>
  <si>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</si>
  <si>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</si>
  <si>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</si>
  <si>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</si>
  <si>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</si>
  <si>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</si>
  <si>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</si>
  <si>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</si>
  <si>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</si>
  <si>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</si>
  <si>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</si>
  <si>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</si>
  <si>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</si>
  <si>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</si>
  <si>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</si>
  <si>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</si>
  <si>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</si>
  <si>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</si>
  <si>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</si>
  <si>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</si>
  <si>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</si>
  <si>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</si>
  <si>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</si>
  <si>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</si>
  <si>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</si>
  <si>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</si>
  <si>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</si>
  <si>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</si>
  <si>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</si>
  <si>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</si>
  <si>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</si>
  <si>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</si>
  <si>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</si>
  <si>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</si>
  <si>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</si>
  <si>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</si>
  <si>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</si>
  <si>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</si>
  <si>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</si>
  <si>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</si>
  <si>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</si>
  <si>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</si>
  <si>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</si>
  <si>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</si>
  <si>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</si>
  <si>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</si>
  <si>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</si>
  <si>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</si>
  <si>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</si>
  <si>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</si>
  <si>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</si>
  <si>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</si>
  <si>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</si>
  <si>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</si>
  <si>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</si>
  <si>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</si>
  <si>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</si>
  <si>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</si>
  <si>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</si>
  <si>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</si>
  <si>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</si>
  <si>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</si>
  <si>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</si>
  <si>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</si>
  <si>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</si>
  <si>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</si>
  <si>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</si>
  <si>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</si>
  <si>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</si>
  <si>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</si>
  <si>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</si>
  <si>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</si>
  <si>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</si>
  <si>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</si>
  <si>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</si>
  <si>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</si>
  <si>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</si>
  <si>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</si>
  <si>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</si>
  <si>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</si>
  <si>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</si>
  <si>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</si>
  <si>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</si>
  <si>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</si>
  <si>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</si>
  <si>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</si>
  <si>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</si>
  <si>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</si>
  <si>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</si>
  <si>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</si>
  <si>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</si>
  <si>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</si>
  <si>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</si>
  <si>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</si>
  <si>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</si>
  <si>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</si>
  <si>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</si>
  <si>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</si>
  <si>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</si>
  <si>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</si>
  <si>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</si>
  <si>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</si>
  <si>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</si>
  <si>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</si>
  <si>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</si>
  <si>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</si>
  <si>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</si>
  <si>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</si>
  <si>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</si>
  <si>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</si>
  <si>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</si>
  <si>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</si>
  <si>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</si>
  <si>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</si>
  <si>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</si>
  <si>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</si>
  <si>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</si>
  <si>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</si>
  <si>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</si>
  <si>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</si>
  <si>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</si>
  <si>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</si>
  <si>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</si>
  <si>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</si>
  <si>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</si>
  <si>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</si>
  <si>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</si>
  <si>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</si>
  <si>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</si>
  <si>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</si>
  <si>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</si>
  <si>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</si>
  <si>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</si>
  <si>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</si>
  <si>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</si>
  <si>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</si>
  <si>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</si>
  <si>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</si>
  <si>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</si>
  <si>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</si>
  <si>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</si>
  <si>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</si>
  <si>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</si>
  <si>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</si>
  <si>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</si>
  <si>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</si>
  <si>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</si>
  <si>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</si>
  <si>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</si>
  <si>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</si>
  <si>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</si>
  <si>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</si>
  <si>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</si>
  <si>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</si>
  <si>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</si>
  <si>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</si>
  <si>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</si>
  <si>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</si>
  <si>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</si>
  <si>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</si>
  <si>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</si>
  <si>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</si>
  <si>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</si>
  <si>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</si>
  <si>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</si>
  <si>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</si>
  <si>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</si>
  <si>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</si>
  <si>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</si>
  <si>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</si>
  <si>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</si>
  <si>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</si>
  <si>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</si>
  <si>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</si>
  <si>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</si>
  <si>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</si>
  <si>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</si>
  <si>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</si>
  <si>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</si>
  <si>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</si>
  <si>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</si>
  <si>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</si>
  <si>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</si>
  <si>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</si>
  <si>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</si>
  <si>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</si>
  <si>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</si>
  <si>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</si>
  <si>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</si>
  <si>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</si>
  <si>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</si>
  <si>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</si>
  <si>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</si>
  <si>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</si>
  <si>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</si>
  <si>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</si>
  <si>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</si>
  <si>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</si>
  <si>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</si>
  <si>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</si>
  <si>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</si>
  <si>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</si>
  <si>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</si>
  <si>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</si>
  <si>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</si>
  <si>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</si>
  <si>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</si>
  <si>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</si>
  <si>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</si>
  <si>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</si>
  <si>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</si>
  <si>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</si>
  <si>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</si>
  <si>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</si>
  <si>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</si>
  <si>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</si>
  <si>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</si>
  <si>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</si>
  <si>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</si>
  <si>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</si>
  <si>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</si>
  <si>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</si>
  <si>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</si>
  <si>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</si>
  <si>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</si>
  <si>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</si>
  <si>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</si>
  <si>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</si>
  <si>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</si>
  <si>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</si>
  <si>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</si>
  <si>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</si>
  <si>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</si>
  <si>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</si>
  <si>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</si>
  <si>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</si>
  <si>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</si>
  <si>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</si>
  <si>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</si>
  <si>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</si>
  <si>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</si>
  <si>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</si>
  <si>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</si>
  <si>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</si>
  <si>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</si>
  <si>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</si>
  <si>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</si>
  <si>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</si>
  <si>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</si>
  <si>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</si>
  <si>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</si>
  <si>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</si>
  <si>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</si>
  <si>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</si>
  <si>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</si>
  <si>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</si>
  <si>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</si>
  <si>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</si>
  <si>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</si>
  <si>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</si>
  <si>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</si>
  <si>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</si>
  <si>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</si>
  <si>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</si>
  <si>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</si>
  <si>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</si>
  <si>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</si>
  <si>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</si>
  <si>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</si>
  <si>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</si>
  <si>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</si>
  <si>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</si>
  <si>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</si>
  <si>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</si>
  <si>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</si>
  <si>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</si>
  <si>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</si>
  <si>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</si>
  <si>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</si>
  <si>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</si>
  <si>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</si>
  <si>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</si>
  <si>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</si>
  <si>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</si>
  <si>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</si>
  <si>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</si>
  <si>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</si>
  <si>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</si>
  <si>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</si>
  <si>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</si>
  <si>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</si>
  <si>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</si>
  <si>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</si>
  <si>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</si>
  <si>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</si>
  <si>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</si>
  <si>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</si>
  <si>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</si>
  <si>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</si>
  <si>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</si>
  <si>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</si>
  <si>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</si>
  <si>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</si>
  <si>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</si>
  <si>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</si>
  <si>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</si>
  <si>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</si>
  <si>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</si>
  <si>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</si>
  <si>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</si>
  <si>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</si>
  <si>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</si>
  <si>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</si>
  <si>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</si>
  <si>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</si>
  <si>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</si>
  <si>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</si>
  <si>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</si>
  <si>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</si>
  <si>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</si>
  <si>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</si>
  <si>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</si>
  <si>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</si>
  <si>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</si>
  <si>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</si>
  <si>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</si>
  <si>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</si>
  <si>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</si>
  <si>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</si>
  <si>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</si>
  <si>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</si>
  <si>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</si>
  <si>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</si>
  <si>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</si>
  <si>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</si>
  <si>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</si>
  <si>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</si>
  <si>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</si>
  <si>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</si>
  <si>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</si>
  <si>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</si>
  <si>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</si>
  <si>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</si>
  <si>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</si>
  <si>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</si>
  <si>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</si>
  <si>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</si>
  <si>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</si>
  <si>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</si>
  <si>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</si>
  <si>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</si>
  <si>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</si>
  <si>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</si>
  <si>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</si>
  <si>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</si>
  <si>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</si>
  <si>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</si>
  <si>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</si>
  <si>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</si>
  <si>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</si>
  <si>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</si>
  <si>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</si>
  <si>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</si>
  <si>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</si>
  <si>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</si>
  <si>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</si>
  <si>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</si>
  <si>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</si>
  <si>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</si>
  <si>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</si>
  <si>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</si>
  <si>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</si>
  <si>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</si>
  <si>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</si>
  <si>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</si>
  <si>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</si>
  <si>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</si>
  <si>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</si>
  <si>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</si>
  <si>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</si>
  <si>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</si>
  <si>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</si>
  <si>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</si>
  <si>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</si>
  <si>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</si>
  <si>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</si>
  <si>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</si>
  <si>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</si>
  <si>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</si>
  <si>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</si>
  <si>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</si>
  <si>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</si>
  <si>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</si>
  <si>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</si>
  <si>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</si>
  <si>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</si>
  <si>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</si>
  <si>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</si>
  <si>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</si>
  <si>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</si>
  <si>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</si>
  <si>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</si>
  <si>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</si>
  <si>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</si>
  <si>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</si>
  <si>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</si>
  <si>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</si>
  <si>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</si>
  <si>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</si>
  <si>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</si>
  <si>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</si>
  <si>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</si>
  <si>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</si>
  <si>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</si>
  <si>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</si>
  <si>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</si>
  <si>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</si>
  <si>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</si>
  <si>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</si>
  <si>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</si>
  <si>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</si>
  <si>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</si>
  <si>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</si>
  <si>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</si>
  <si>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</si>
  <si>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</si>
  <si>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</si>
  <si>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</si>
  <si>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</si>
  <si>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</si>
  <si>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</si>
  <si>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</si>
  <si>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</si>
  <si>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</si>
  <si>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</si>
  <si>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</si>
  <si>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</si>
  <si>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</si>
  <si>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</si>
  <si>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</si>
  <si>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</si>
  <si>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</si>
  <si>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</si>
  <si>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</si>
  <si>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</si>
  <si>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</si>
  <si>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</si>
  <si>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</si>
  <si>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</si>
  <si>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</si>
  <si>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</si>
  <si>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</si>
  <si>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</si>
  <si>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</si>
  <si>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</si>
  <si>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</si>
  <si>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</si>
  <si>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</si>
  <si>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</si>
  <si>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</si>
  <si>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</si>
  <si>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</si>
  <si>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</si>
  <si>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</si>
  <si>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</si>
  <si>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</si>
  <si>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</si>
  <si>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</si>
  <si>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</si>
  <si>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</si>
  <si>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</si>
  <si>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</si>
  <si>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</si>
  <si>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</si>
  <si>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</si>
  <si>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</si>
  <si>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</si>
  <si>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</si>
  <si>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</si>
  <si>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</si>
  <si>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</si>
  <si>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</si>
  <si>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</si>
  <si>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</si>
  <si>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</si>
  <si>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</si>
  <si>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</si>
  <si>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</si>
  <si>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</si>
  <si>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</si>
  <si>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</si>
  <si>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</si>
  <si>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</si>
  <si>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</si>
  <si>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</si>
  <si>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</si>
  <si>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</si>
  <si>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</si>
  <si>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</si>
  <si>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</si>
  <si>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</si>
  <si>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</si>
  <si>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</si>
  <si>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</si>
  <si>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</si>
  <si>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</si>
  <si>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</si>
  <si>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</si>
  <si>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</si>
  <si>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</si>
  <si>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</si>
  <si>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</si>
  <si>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</si>
  <si>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</si>
  <si>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</si>
  <si>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</si>
  <si>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</si>
  <si>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</si>
  <si>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</si>
  <si>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</si>
  <si>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</si>
  <si>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</si>
  <si>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</si>
  <si>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</si>
  <si>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</si>
  <si>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</si>
  <si>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</si>
  <si>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</si>
  <si>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</si>
  <si>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</si>
  <si>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</si>
  <si>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</si>
  <si>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</si>
  <si>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</si>
  <si>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</si>
  <si>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</si>
  <si>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</si>
  <si>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</si>
  <si>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</si>
  <si>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</si>
  <si>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</si>
  <si>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</si>
  <si>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</si>
  <si>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</si>
  <si>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</si>
  <si>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</si>
  <si>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</si>
  <si>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</si>
  <si>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</si>
  <si>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</si>
  <si>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</si>
  <si>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</si>
  <si>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</si>
  <si>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</si>
  <si>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</si>
  <si>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</si>
  <si>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</si>
  <si>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</si>
  <si>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</si>
  <si>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</si>
  <si>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</si>
  <si>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</si>
  <si>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</si>
  <si>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</si>
  <si>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</si>
  <si>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</si>
  <si>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</si>
  <si>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</si>
  <si>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</si>
  <si>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</si>
  <si>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</si>
  <si>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</si>
  <si>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</si>
  <si>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</si>
  <si>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</si>
  <si>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</si>
  <si>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</si>
  <si>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</si>
  <si>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</si>
  <si>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</si>
  <si>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</si>
  <si>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</si>
  <si>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</si>
  <si>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</si>
  <si>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</si>
  <si>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</si>
  <si>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</si>
  <si>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</si>
  <si>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</si>
  <si>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</si>
  <si>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</si>
  <si>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</si>
  <si>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</si>
  <si>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</si>
  <si>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</si>
  <si>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</si>
  <si>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</si>
  <si>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</si>
  <si>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</si>
  <si>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</si>
  <si>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</si>
  <si>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</si>
  <si>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</si>
  <si>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</si>
  <si>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</si>
  <si>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</si>
  <si>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</si>
  <si>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</si>
  <si>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</si>
  <si>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</si>
  <si>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</si>
  <si>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</si>
  <si>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</si>
  <si>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</si>
  <si>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</si>
  <si>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</si>
  <si>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</si>
  <si>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</si>
  <si>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</si>
  <si>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</si>
  <si>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</si>
  <si>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</si>
  <si>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</si>
  <si>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</si>
  <si>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</si>
  <si>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</si>
  <si>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</si>
  <si>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</si>
  <si>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</si>
  <si>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</si>
  <si>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</si>
  <si>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</si>
  <si>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</si>
  <si>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</si>
  <si>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</si>
  <si>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</si>
  <si>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</si>
  <si>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</si>
  <si>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</si>
  <si>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</si>
  <si>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</si>
  <si>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</si>
  <si>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</si>
  <si>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</si>
  <si>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</si>
  <si>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</si>
  <si>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</si>
  <si>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</si>
  <si>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</si>
  <si>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</si>
  <si>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</si>
  <si>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</si>
  <si>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</si>
  <si>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</si>
  <si>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</si>
  <si>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</si>
  <si>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</si>
  <si>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</si>
  <si>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</si>
  <si>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</si>
  <si>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</si>
  <si>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</si>
  <si>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</si>
  <si>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</si>
  <si>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</si>
  <si>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</si>
  <si>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</si>
  <si>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</si>
  <si>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</si>
  <si>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</si>
  <si>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</si>
  <si>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</si>
  <si>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</si>
  <si>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</si>
  <si>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</si>
  <si>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</si>
  <si>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</si>
  <si>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</si>
  <si>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</si>
  <si>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</si>
  <si>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</si>
  <si>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</si>
  <si>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</si>
  <si>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</si>
  <si>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</si>
  <si>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</si>
  <si>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</si>
  <si>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</si>
  <si>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</si>
  <si>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</si>
  <si>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</si>
  <si>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</si>
  <si>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</si>
  <si>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</si>
  <si>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</si>
  <si>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</si>
  <si>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</si>
  <si>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</si>
  <si>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</si>
  <si>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</si>
  <si>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</si>
  <si>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</si>
  <si>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</si>
  <si>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</si>
  <si>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</si>
  <si>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</si>
  <si>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</si>
  <si>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</si>
  <si>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</si>
  <si>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</si>
  <si>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</si>
  <si>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</si>
  <si>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</si>
  <si>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</si>
  <si>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</si>
  <si>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</si>
  <si>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</si>
  <si>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</si>
  <si>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</si>
  <si>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</si>
  <si>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</si>
  <si>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</si>
  <si>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</si>
  <si>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</si>
  <si>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</si>
  <si>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</si>
  <si>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</si>
  <si>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</si>
  <si>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</si>
  <si>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</si>
  <si>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</si>
  <si>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</si>
  <si>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</si>
  <si>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</si>
  <si>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</si>
  <si>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</si>
  <si>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</si>
  <si>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</si>
  <si>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</si>
  <si>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</si>
  <si>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</si>
  <si>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</si>
  <si>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</si>
  <si>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</si>
  <si>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</si>
  <si>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</si>
  <si>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</si>
  <si>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</si>
  <si>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</si>
  <si>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</si>
  <si>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</si>
  <si>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</si>
  <si>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</si>
  <si>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</si>
  <si>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</si>
  <si>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</si>
  <si>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</si>
  <si>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</si>
  <si>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</si>
  <si>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</si>
  <si>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</si>
  <si>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</si>
  <si>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</si>
  <si>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</si>
  <si>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</si>
  <si>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</si>
  <si>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</si>
  <si>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</si>
  <si>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</si>
  <si>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</si>
  <si>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</si>
  <si>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</si>
  <si>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</si>
  <si>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</si>
  <si>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</si>
  <si>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</si>
  <si>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</si>
  <si>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</si>
  <si>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</si>
  <si>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</si>
  <si>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</si>
  <si>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</si>
  <si>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</si>
  <si>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</si>
  <si>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</si>
  <si>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</si>
  <si>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</si>
  <si>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</si>
  <si>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</si>
  <si>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</si>
  <si>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</si>
  <si>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</si>
  <si>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</si>
  <si>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</si>
  <si>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</si>
  <si>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</si>
  <si>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</si>
  <si>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</si>
  <si>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</si>
  <si>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</si>
  <si>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</si>
  <si>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</si>
  <si>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</si>
  <si>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</si>
  <si>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</si>
  <si>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</si>
  <si>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</si>
  <si>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</si>
  <si>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</si>
  <si>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</si>
  <si>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</si>
  <si>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</si>
  <si>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</si>
  <si>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</si>
  <si>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</si>
  <si>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</si>
  <si>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</si>
  <si>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</si>
  <si>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</si>
  <si>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</si>
  <si>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</si>
  <si>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</si>
  <si>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</si>
  <si>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</si>
  <si>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</si>
  <si>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</si>
  <si>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</si>
  <si>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</si>
  <si>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</si>
  <si>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</si>
  <si>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</si>
  <si>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</si>
  <si>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</si>
  <si>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</si>
  <si>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</si>
  <si>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</si>
  <si>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</si>
  <si>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</si>
  <si>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</si>
  <si>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</si>
  <si>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</si>
  <si>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</si>
  <si>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</si>
  <si>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</si>
  <si>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</si>
  <si>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</si>
  <si>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</si>
  <si>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</si>
  <si>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</si>
  <si>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</si>
  <si>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</si>
  <si>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</si>
  <si>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</si>
  <si>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</si>
  <si>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</si>
  <si>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</si>
  <si>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</si>
  <si>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</si>
  <si>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</si>
  <si>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</si>
  <si>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</si>
  <si>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</si>
  <si>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</si>
  <si>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</si>
  <si>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</si>
  <si>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</si>
  <si>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</si>
  <si>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</si>
  <si>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</si>
  <si>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</si>
  <si>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</si>
  <si>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</si>
  <si>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</si>
  <si>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</si>
  <si>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</si>
  <si>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</si>
  <si>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</si>
  <si>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</si>
  <si>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</si>
  <si>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</si>
  <si>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</si>
  <si>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</si>
  <si>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</si>
  <si>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</si>
  <si>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</si>
  <si>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</si>
  <si>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</si>
  <si>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</si>
  <si>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</si>
  <si>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</si>
  <si>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</si>
  <si>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</si>
  <si>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</si>
  <si>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</si>
  <si>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</si>
  <si>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</si>
  <si>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</si>
  <si>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</si>
  <si>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</si>
  <si>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</si>
  <si>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</si>
  <si>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</si>
  <si>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</si>
  <si>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</si>
  <si>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</si>
  <si>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</si>
  <si>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</si>
  <si>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</si>
  <si>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</si>
  <si>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</si>
  <si>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</si>
  <si>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</si>
  <si>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</si>
  <si>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</si>
  <si>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</si>
  <si>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</si>
  <si>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</si>
  <si>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</si>
  <si>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</si>
  <si>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</si>
  <si>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</si>
  <si>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</si>
  <si>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</si>
  <si>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</si>
  <si>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</si>
  <si>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</si>
  <si>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</si>
  <si>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</si>
  <si>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</si>
  <si>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</si>
  <si>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</si>
  <si>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</si>
  <si>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</si>
  <si>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</si>
  <si>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</si>
  <si>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</si>
  <si>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</si>
  <si>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</si>
  <si>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</si>
  <si>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</si>
  <si>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</si>
  <si>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</si>
  <si>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</si>
  <si>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</si>
  <si>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</si>
  <si>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</si>
  <si>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</si>
  <si>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</si>
  <si>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</si>
  <si>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</si>
  <si>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</si>
  <si>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</si>
  <si>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</si>
  <si>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</si>
  <si>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</si>
  <si>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</si>
  <si>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</si>
  <si>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</si>
  <si>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</si>
  <si>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</si>
  <si>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</si>
  <si>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</si>
  <si>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</si>
  <si>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</si>
  <si>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</si>
  <si>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</si>
  <si>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</si>
  <si>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</si>
  <si>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</si>
  <si>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</si>
  <si>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</si>
  <si>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</si>
  <si>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</si>
  <si>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</si>
  <si>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</si>
  <si>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</si>
  <si>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</si>
  <si>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</si>
  <si>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</si>
  <si>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</si>
  <si>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</si>
  <si>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</si>
  <si>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</si>
  <si>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</si>
  <si>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</si>
  <si>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</si>
  <si>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</si>
  <si>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</si>
  <si>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</si>
  <si>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</si>
  <si>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</si>
  <si>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</si>
  <si>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</si>
  <si>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</si>
  <si>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</si>
  <si>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</si>
  <si>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</si>
  <si>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</si>
  <si>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</si>
  <si>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</si>
  <si>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</si>
  <si>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</si>
  <si>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</si>
  <si>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</si>
  <si>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</si>
  <si>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</si>
  <si>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</si>
  <si>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</si>
  <si>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</si>
  <si>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</si>
  <si>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</si>
  <si>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</si>
  <si>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</si>
  <si>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</si>
  <si>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</si>
  <si>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</si>
  <si>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</si>
  <si>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</si>
  <si>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</si>
  <si>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</si>
  <si>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</si>
  <si>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</si>
  <si>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</si>
  <si>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</si>
  <si>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</si>
  <si>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</si>
  <si>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</si>
  <si>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</si>
  <si>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</si>
  <si>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</si>
  <si>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</si>
  <si>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</si>
  <si>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</si>
  <si>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</si>
  <si>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</si>
  <si>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</si>
  <si>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</si>
  <si>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</si>
  <si>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</si>
  <si>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</si>
  <si>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</si>
  <si>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</si>
  <si>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</si>
  <si>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</si>
  <si>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</si>
  <si>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</si>
  <si>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</si>
  <si>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</si>
  <si>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</si>
  <si>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</si>
  <si>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</si>
  <si>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</si>
  <si>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</si>
  <si>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</si>
  <si>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</si>
  <si>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</si>
  <si>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</si>
  <si>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</si>
  <si>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</si>
  <si>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</si>
  <si>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</si>
  <si>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</si>
  <si>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</si>
  <si>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</si>
  <si>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</si>
  <si>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</si>
  <si>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</si>
  <si>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</si>
  <si>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</si>
  <si>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</si>
  <si>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</si>
  <si>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</si>
  <si>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</si>
  <si>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</si>
  <si>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</si>
  <si>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</si>
  <si>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</si>
  <si>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</si>
  <si>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</si>
  <si>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</si>
  <si>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</si>
  <si>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</si>
  <si>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</si>
  <si>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</si>
  <si>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</si>
  <si>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</si>
  <si>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</si>
  <si>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</si>
  <si>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</si>
  <si>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</si>
  <si>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</si>
  <si>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</si>
  <si>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</si>
  <si>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</si>
  <si>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</si>
  <si>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</si>
  <si>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</si>
  <si>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</si>
  <si>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</si>
  <si>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</si>
  <si>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</si>
  <si>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</si>
  <si>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</si>
  <si>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</si>
  <si>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</si>
  <si>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</si>
  <si>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</si>
  <si>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</si>
  <si>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</si>
  <si>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</si>
  <si>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</si>
  <si>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</si>
  <si>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</si>
  <si>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</si>
  <si>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</si>
  <si>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</si>
  <si>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</si>
  <si>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</si>
  <si>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</si>
  <si>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</si>
  <si>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</si>
  <si>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</si>
  <si>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</si>
  <si>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</si>
  <si>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</si>
  <si>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</si>
  <si>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</si>
  <si>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</si>
  <si>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</si>
  <si>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</si>
  <si>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</si>
  <si>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</si>
  <si>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</si>
  <si>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</si>
  <si>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</si>
  <si>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</si>
  <si>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</si>
  <si>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</si>
  <si>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</si>
  <si>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</si>
  <si>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</si>
  <si>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</si>
  <si>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</si>
  <si>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</si>
  <si>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</si>
  <si>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</si>
  <si>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</si>
  <si>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</si>
  <si>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</si>
  <si>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</si>
  <si>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</si>
  <si>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</si>
  <si>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</si>
  <si>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</si>
  <si>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</si>
  <si>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</si>
  <si>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</si>
  <si>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</si>
  <si>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</si>
  <si>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</si>
  <si>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</si>
  <si>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</si>
  <si>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</si>
  <si>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</si>
  <si>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</si>
  <si>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</si>
  <si>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</si>
  <si>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</si>
  <si>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</si>
  <si>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</si>
  <si>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</si>
  <si>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</si>
  <si>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</si>
  <si>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</si>
  <si>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</si>
  <si>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</si>
  <si>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</si>
  <si>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</si>
  <si>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</si>
  <si>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</si>
  <si>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</si>
  <si>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</si>
  <si>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</si>
  <si>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</si>
  <si>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</si>
  <si>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</si>
  <si>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</si>
  <si>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</si>
  <si>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</si>
  <si>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</si>
  <si>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</si>
  <si>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</si>
  <si>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</si>
  <si>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</si>
  <si>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</si>
  <si>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</si>
  <si>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</si>
  <si>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</si>
  <si>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</si>
  <si>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</si>
  <si>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</si>
  <si>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</si>
  <si>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</si>
  <si>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</si>
  <si>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</si>
  <si>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</si>
  <si>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</si>
  <si>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</si>
  <si>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</si>
  <si>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</si>
  <si>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</si>
  <si>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</si>
  <si>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</si>
  <si>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</si>
  <si>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</si>
  <si>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</si>
  <si>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</si>
  <si>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</si>
  <si>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</si>
  <si>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</si>
  <si>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</si>
  <si>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</si>
  <si>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</si>
  <si>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</si>
  <si>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</si>
  <si>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</si>
  <si>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</si>
  <si>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</si>
  <si>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</si>
  <si>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</si>
  <si>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</si>
  <si>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</si>
  <si>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</si>
  <si>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</si>
  <si>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</si>
  <si>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</si>
  <si>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</si>
  <si>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</si>
  <si>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</si>
  <si>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</si>
  <si>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</si>
  <si>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</si>
  <si>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</si>
  <si>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</si>
  <si>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</si>
  <si>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</si>
  <si>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</si>
  <si>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</si>
  <si>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</si>
  <si>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</si>
  <si>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</si>
  <si>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</si>
  <si>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</si>
  <si>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</si>
  <si>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</si>
  <si>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</si>
  <si>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</si>
  <si>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</si>
  <si>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</si>
  <si>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</si>
  <si>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</si>
  <si>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</si>
  <si>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</si>
  <si>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</si>
  <si>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</si>
  <si>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</si>
  <si>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</si>
  <si>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</si>
  <si>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</si>
  <si>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</si>
  <si>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</si>
  <si>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</si>
  <si>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</si>
  <si>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</si>
  <si>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</si>
  <si>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</si>
  <si>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</si>
  <si>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</si>
  <si>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</si>
  <si>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</si>
  <si>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</si>
  <si>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</si>
  <si>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</si>
  <si>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</si>
  <si>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</si>
  <si>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</si>
  <si>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</si>
  <si>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</si>
  <si>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</si>
  <si>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</si>
  <si>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</si>
  <si>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</si>
  <si>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</si>
  <si>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</si>
  <si>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</si>
  <si>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</si>
  <si>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</si>
  <si>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</si>
  <si>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</si>
  <si>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</si>
  <si>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</si>
  <si>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</si>
  <si>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</si>
  <si>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</si>
  <si>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</si>
  <si>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</si>
  <si>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</si>
  <si>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</si>
  <si>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</si>
  <si>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</si>
  <si>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</si>
  <si>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</si>
  <si>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</si>
  <si>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</si>
  <si>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</si>
  <si>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</si>
  <si>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</si>
  <si>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</si>
  <si>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</si>
  <si>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</si>
  <si>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</si>
  <si>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</si>
  <si>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</si>
  <si>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</si>
  <si>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</si>
  <si>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</si>
  <si>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</si>
  <si>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</si>
  <si>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</si>
  <si>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</si>
  <si>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</si>
  <si>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</si>
  <si>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</si>
  <si>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</si>
  <si>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</si>
  <si>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</si>
  <si>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</si>
  <si>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</si>
  <si>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</si>
  <si>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</si>
  <si>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</si>
  <si>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</si>
  <si>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</si>
  <si>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</si>
  <si>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</si>
  <si>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</si>
  <si>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</si>
  <si>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</si>
  <si>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</si>
  <si>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</si>
  <si>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</si>
  <si>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</si>
  <si>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</si>
  <si>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</si>
  <si>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</si>
  <si>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</si>
  <si>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</si>
  <si>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</si>
  <si>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</si>
  <si>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</si>
  <si>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</si>
  <si>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</si>
  <si>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</si>
  <si>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</si>
  <si>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</si>
  <si>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</si>
  <si>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</si>
  <si>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</si>
  <si>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</si>
  <si>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</si>
  <si>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</si>
  <si>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</si>
  <si>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</si>
  <si>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</si>
  <si>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</si>
  <si>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</si>
  <si>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</si>
  <si>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</si>
  <si>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</si>
  <si>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</si>
  <si>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</si>
  <si>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</si>
  <si>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</si>
  <si>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</si>
  <si>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</si>
  <si>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</si>
  <si>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</si>
  <si>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</si>
  <si>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</si>
  <si>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</si>
  <si>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</si>
  <si>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</si>
  <si>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</si>
  <si>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</si>
  <si>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</si>
  <si>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</si>
  <si>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</si>
  <si>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</si>
  <si>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</si>
  <si>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</si>
  <si>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</si>
  <si>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</si>
  <si>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</si>
  <si>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</si>
  <si>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</si>
  <si>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</si>
  <si>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</si>
  <si>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</si>
  <si>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</si>
  <si>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</si>
  <si>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</si>
  <si>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</si>
  <si>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</si>
  <si>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</si>
  <si>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</si>
  <si>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</si>
  <si>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</si>
  <si>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</si>
  <si>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</si>
  <si>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</si>
  <si>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</si>
  <si>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</si>
  <si>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</si>
  <si>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</si>
  <si>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</si>
  <si>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</si>
  <si>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</si>
  <si>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</si>
  <si>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</si>
  <si>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</si>
  <si>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</si>
  <si>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</si>
  <si>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</si>
  <si>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</si>
  <si>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</si>
  <si>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</si>
  <si>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</si>
  <si>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</si>
  <si>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</si>
  <si>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</si>
  <si>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</si>
  <si>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</si>
  <si>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</si>
  <si>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</si>
  <si>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</si>
  <si>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</si>
  <si>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</si>
  <si>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</si>
  <si>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</si>
  <si>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</si>
  <si>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</si>
  <si>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</si>
  <si>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</si>
  <si>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</si>
  <si>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</si>
  <si>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</si>
  <si>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</si>
  <si>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</si>
  <si>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</si>
  <si>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</si>
  <si>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</si>
  <si>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</si>
  <si>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</si>
  <si>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</si>
  <si>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</si>
  <si>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</si>
  <si>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</si>
  <si>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</si>
  <si>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</si>
  <si>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</si>
  <si>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</si>
  <si>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</si>
  <si>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</si>
  <si>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</si>
  <si>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</si>
  <si>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</si>
  <si>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</si>
  <si>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</si>
  <si>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</si>
  <si>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</si>
  <si>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</si>
  <si>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</si>
  <si>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</si>
  <si>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</si>
  <si>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</si>
  <si>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</si>
  <si>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</si>
  <si>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</si>
  <si>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</si>
  <si>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</si>
  <si>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</si>
  <si>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</si>
  <si>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</si>
  <si>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</si>
  <si>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</si>
  <si>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</si>
  <si>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</si>
  <si>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</si>
  <si>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</si>
  <si>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</si>
  <si>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</si>
  <si>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</si>
  <si>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</si>
  <si>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</si>
  <si>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</si>
  <si>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</si>
  <si>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</si>
  <si>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</si>
  <si>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</si>
  <si>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</si>
  <si>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</si>
  <si>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</si>
  <si>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</si>
  <si>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</si>
  <si>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</si>
  <si>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</si>
  <si>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</si>
  <si>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</si>
  <si>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</si>
  <si>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</si>
  <si>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</si>
  <si>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</si>
  <si>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</si>
  <si>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</si>
  <si>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</si>
  <si>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</si>
  <si>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</si>
  <si>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</si>
  <si>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</si>
  <si>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</si>
  <si>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</si>
  <si>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</si>
  <si>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</si>
  <si>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</si>
  <si>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</si>
  <si>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</si>
  <si>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</si>
  <si>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</si>
  <si>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</si>
  <si>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</si>
  <si>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</si>
  <si>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</si>
  <si>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</si>
  <si>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</si>
  <si>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</si>
  <si>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</si>
  <si>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</si>
  <si>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</si>
  <si>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</si>
  <si>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</si>
  <si>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</si>
  <si>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</si>
  <si>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</si>
  <si>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</si>
  <si>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</si>
  <si>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</si>
  <si>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</si>
  <si>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</si>
  <si>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</si>
  <si>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</si>
  <si>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</si>
  <si>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</si>
  <si>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</si>
  <si>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</si>
  <si>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</si>
  <si>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</si>
  <si>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</si>
  <si>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</si>
  <si>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</si>
  <si>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</si>
  <si>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</si>
  <si>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</si>
  <si>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</si>
  <si>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</si>
  <si>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</si>
  <si>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</si>
  <si>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</si>
  <si>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</si>
  <si>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</si>
  <si>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</si>
  <si>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</si>
  <si>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</si>
  <si>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</si>
  <si>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</si>
  <si>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</si>
  <si>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</si>
  <si>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</si>
  <si>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</si>
  <si>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</si>
  <si>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</si>
  <si>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</si>
  <si>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</si>
  <si>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</si>
  <si>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</si>
  <si>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</si>
  <si>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</si>
  <si>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</si>
  <si>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</si>
  <si>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</si>
  <si>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</si>
  <si>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</si>
  <si>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</si>
  <si>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</si>
  <si>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</si>
  <si>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</si>
  <si>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</si>
  <si>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</si>
  <si>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</si>
  <si>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</si>
  <si>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</si>
  <si>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</si>
  <si>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</si>
  <si>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</si>
  <si>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</si>
  <si>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</si>
  <si>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</si>
  <si>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</si>
  <si>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</si>
  <si>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</si>
  <si>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</si>
  <si>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</si>
  <si>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</si>
  <si>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</si>
  <si>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</si>
  <si>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</si>
  <si>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</si>
  <si>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</si>
  <si>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</si>
  <si>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</si>
  <si>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</si>
  <si>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</si>
  <si>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</si>
  <si>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</si>
  <si>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</si>
  <si>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</si>
  <si>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</si>
  <si>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</si>
  <si>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</si>
  <si>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</si>
  <si>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</si>
  <si>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</si>
  <si>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</si>
  <si>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</si>
  <si>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</si>
  <si>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</si>
  <si>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</si>
  <si>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</si>
  <si>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</si>
  <si>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</si>
  <si>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</si>
  <si>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</si>
  <si>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</si>
  <si>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</si>
  <si>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</si>
  <si>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</si>
  <si>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</si>
  <si>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</si>
  <si>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</si>
  <si>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</si>
  <si>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</si>
  <si>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</si>
  <si>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</si>
  <si>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</si>
  <si>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</si>
  <si>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</si>
  <si>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</si>
  <si>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</si>
  <si>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</si>
  <si>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</si>
  <si>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</si>
  <si>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</si>
  <si>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</si>
  <si>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</si>
  <si>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</si>
  <si>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</si>
  <si>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</si>
  <si>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</si>
  <si>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</si>
  <si>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</si>
  <si>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</si>
  <si>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</si>
  <si>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</si>
  <si>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</si>
  <si>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</si>
  <si>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</si>
  <si>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</si>
  <si>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</si>
  <si>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</si>
  <si>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</si>
  <si>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</si>
  <si>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</si>
  <si>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</si>
  <si>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</si>
  <si>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</si>
  <si>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</si>
  <si>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</si>
  <si>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</si>
  <si>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</si>
  <si>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</si>
  <si>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</si>
  <si>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</si>
  <si>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</si>
  <si>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</si>
  <si>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</si>
  <si>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</si>
  <si>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</si>
  <si>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</si>
  <si>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</si>
  <si>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</si>
  <si>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</si>
  <si>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</si>
  <si>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</si>
  <si>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</si>
  <si>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</si>
  <si>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</si>
  <si>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</si>
  <si>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</si>
  <si>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</si>
  <si>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</si>
  <si>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</si>
  <si>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</si>
  <si>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</si>
  <si>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</si>
  <si>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</si>
  <si>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</si>
  <si>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</si>
  <si>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</si>
  <si>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</si>
  <si>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</si>
  <si>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</si>
  <si>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</si>
  <si>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</si>
  <si>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</si>
  <si>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</si>
  <si>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</si>
  <si>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</si>
  <si>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</si>
  <si>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</si>
  <si>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</si>
  <si>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</si>
  <si>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</si>
  <si>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</si>
  <si>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</si>
  <si>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</si>
  <si>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</si>
  <si>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</si>
  <si>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</si>
  <si>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</si>
  <si>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</si>
  <si>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</si>
  <si>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</si>
  <si>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</si>
  <si>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</si>
  <si>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</si>
  <si>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</si>
  <si>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</si>
  <si>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</si>
  <si>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</si>
  <si>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</si>
  <si>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</si>
  <si>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</si>
  <si>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</si>
  <si>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</si>
  <si>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</si>
  <si>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</si>
  <si>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</si>
  <si>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</si>
  <si>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</si>
  <si>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</si>
  <si>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</si>
  <si>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</si>
  <si>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</si>
  <si>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</si>
  <si>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</si>
  <si>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</si>
  <si>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</si>
  <si>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</si>
  <si>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</si>
  <si>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</si>
  <si>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</si>
  <si>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</si>
  <si>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</si>
  <si>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</si>
  <si>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</si>
  <si>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</si>
  <si>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</si>
  <si>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</si>
  <si>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</si>
  <si>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</si>
  <si>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</si>
  <si>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</si>
  <si>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</si>
  <si>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</si>
  <si>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</si>
  <si>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</si>
  <si>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</si>
  <si>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</si>
  <si>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</si>
  <si>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</si>
  <si>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</si>
  <si>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</si>
  <si>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</si>
  <si>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</si>
  <si>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</si>
  <si>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</si>
  <si>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</si>
  <si>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</si>
  <si>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</si>
  <si>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</si>
  <si>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</si>
  <si>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</si>
  <si>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</si>
  <si>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</si>
  <si>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</si>
  <si>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</si>
  <si>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</si>
  <si>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</si>
  <si>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</si>
  <si>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</si>
  <si>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</si>
  <si>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</si>
  <si>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</si>
  <si>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</si>
  <si>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</si>
  <si>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</si>
  <si>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</si>
  <si>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</si>
  <si>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</si>
  <si>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</si>
  <si>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</si>
  <si>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</si>
  <si>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</si>
  <si>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</si>
  <si>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</si>
  <si>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</si>
  <si>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</si>
  <si>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</si>
  <si>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</si>
  <si>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</si>
  <si>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</si>
  <si>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</si>
  <si>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</si>
  <si>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</si>
  <si>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</si>
  <si>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</si>
  <si>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</si>
  <si>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</si>
  <si>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</si>
  <si>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</si>
  <si>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</si>
  <si>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</si>
  <si>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</si>
  <si>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</si>
  <si>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</si>
  <si>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</si>
  <si>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</si>
  <si>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</si>
  <si>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</si>
  <si>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</si>
  <si>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</si>
  <si>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</si>
  <si>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</si>
  <si>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</si>
  <si>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</si>
  <si>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</si>
  <si>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</si>
  <si>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</si>
  <si>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</si>
  <si>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</si>
  <si>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</si>
  <si>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</si>
  <si>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</si>
  <si>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</si>
  <si>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</si>
  <si>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</si>
  <si>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</si>
  <si>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</si>
  <si>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</si>
  <si>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</si>
  <si>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</si>
  <si>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</si>
  <si>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</si>
  <si>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</si>
  <si>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</si>
  <si>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</si>
  <si>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</si>
  <si>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</si>
  <si>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</si>
  <si>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</si>
  <si>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</si>
  <si>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</si>
  <si>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</si>
  <si>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</si>
  <si>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</si>
  <si>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</si>
  <si>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</si>
  <si>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</si>
  <si>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</si>
  <si>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</si>
  <si>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</si>
  <si>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</si>
  <si>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</si>
  <si>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</si>
  <si>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</si>
  <si>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</si>
  <si>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</si>
  <si>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</si>
  <si>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</si>
  <si>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</si>
  <si>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</si>
  <si>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</si>
  <si>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</si>
  <si>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</si>
  <si>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</si>
  <si>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</si>
  <si>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</si>
  <si>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</si>
  <si>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</si>
  <si>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</si>
  <si>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</si>
  <si>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</si>
  <si>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</si>
  <si>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</si>
  <si>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</si>
  <si>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</si>
  <si>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</si>
  <si>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</si>
  <si>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</si>
  <si>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</si>
  <si>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</si>
  <si>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</si>
  <si>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</si>
  <si>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</si>
  <si>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</si>
  <si>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</si>
  <si>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</si>
  <si>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</si>
  <si>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</si>
  <si>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</si>
  <si>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</si>
  <si>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</si>
  <si>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</si>
  <si>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</si>
  <si>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</si>
  <si>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</si>
  <si>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</si>
  <si>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</si>
  <si>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</si>
  <si>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</si>
  <si>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</si>
  <si>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</si>
  <si>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</si>
  <si>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</si>
  <si>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</si>
  <si>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</si>
  <si>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</si>
  <si>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</si>
  <si>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</si>
  <si>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</si>
  <si>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</si>
  <si>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</si>
  <si>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</si>
  <si>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</si>
  <si>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</si>
  <si>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</si>
  <si>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</si>
  <si>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</si>
  <si>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</si>
  <si>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</si>
  <si>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</si>
  <si>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</si>
  <si>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</si>
  <si>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</si>
  <si>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</si>
  <si>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</si>
  <si>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</si>
  <si>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</si>
  <si>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</si>
  <si>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</si>
  <si>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</si>
  <si>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</si>
  <si>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</si>
  <si>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</si>
  <si>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</si>
  <si>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</si>
  <si>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</si>
  <si>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</si>
  <si>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</si>
  <si>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</si>
  <si>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</si>
  <si>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</si>
  <si>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</si>
  <si>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</si>
  <si>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</si>
  <si>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</si>
  <si>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</si>
  <si>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</si>
  <si>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</si>
  <si>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</si>
  <si>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</si>
  <si>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</si>
  <si>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</si>
  <si>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</si>
  <si>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</si>
  <si>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</si>
  <si>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</si>
  <si>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</si>
  <si>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</si>
  <si>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</si>
  <si>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</si>
  <si>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</si>
  <si>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</si>
  <si>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</si>
  <si>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</si>
  <si>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</si>
  <si>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</si>
  <si>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</si>
  <si>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</si>
  <si>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</si>
  <si>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</si>
  <si>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</si>
  <si>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</si>
  <si>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</si>
  <si>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</si>
  <si>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</si>
  <si>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</si>
  <si>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</si>
  <si>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</si>
  <si>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</si>
  <si>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</si>
  <si>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</si>
  <si>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</si>
  <si>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</si>
  <si>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</si>
  <si>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</si>
  <si>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</si>
  <si>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</si>
  <si>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</si>
  <si>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</si>
  <si>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</si>
  <si>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</si>
  <si>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</si>
  <si>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</si>
  <si>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</si>
  <si>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</si>
  <si>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</si>
  <si>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</si>
  <si>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</si>
  <si>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</si>
  <si>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</si>
  <si>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</si>
  <si>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</si>
  <si>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</si>
  <si>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</si>
  <si>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</si>
  <si>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</si>
  <si>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</si>
  <si>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</si>
  <si>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</si>
  <si>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</si>
  <si>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</si>
  <si>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</si>
  <si>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</si>
  <si>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</si>
  <si>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</si>
  <si>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</si>
  <si>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</si>
  <si>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</si>
  <si>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</si>
  <si>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</si>
  <si>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</si>
  <si>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</si>
  <si>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</si>
  <si>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</si>
  <si>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</si>
  <si>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</si>
  <si>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</si>
  <si>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</si>
  <si>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</si>
  <si>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</si>
  <si>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</si>
  <si>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</si>
  <si>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</si>
  <si>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</si>
  <si>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</si>
  <si>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</si>
  <si>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</si>
  <si>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</si>
  <si>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</si>
  <si>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</si>
  <si>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</si>
  <si>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</si>
  <si>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</si>
  <si>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</si>
  <si>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</si>
  <si>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</si>
  <si>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</si>
  <si>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</si>
  <si>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</si>
  <si>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</si>
  <si>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</si>
  <si>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</si>
  <si>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</si>
  <si>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</si>
  <si>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</si>
  <si>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</si>
  <si>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</si>
  <si>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</si>
  <si>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</si>
  <si>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</si>
  <si>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</si>
  <si>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</si>
  <si>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</si>
  <si>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</si>
  <si>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</si>
  <si>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</si>
  <si>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</si>
  <si>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</si>
  <si>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</si>
  <si>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</si>
  <si>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</si>
  <si>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</si>
  <si>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</si>
  <si>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</si>
  <si>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</si>
  <si>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</si>
  <si>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</si>
  <si>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</si>
  <si>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</si>
  <si>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</si>
  <si>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</si>
  <si>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</si>
  <si>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</si>
  <si>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</si>
  <si>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</si>
  <si>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</si>
  <si>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</si>
  <si>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</si>
  <si>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</si>
  <si>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</si>
  <si>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</si>
  <si>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</si>
  <si>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</si>
  <si>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</si>
  <si>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</si>
  <si>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</si>
  <si>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</si>
  <si>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</si>
  <si>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</si>
  <si>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</si>
  <si>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</si>
  <si>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</si>
  <si>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</si>
  <si>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</si>
  <si>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</si>
  <si>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</si>
  <si>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</si>
  <si>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</si>
  <si>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</si>
  <si>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</si>
  <si>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</si>
  <si>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</si>
  <si>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</si>
  <si>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</si>
  <si>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</si>
  <si>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</si>
  <si>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</si>
  <si>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</si>
  <si>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</si>
  <si>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</si>
  <si>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</si>
  <si>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</si>
  <si>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</si>
  <si>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</si>
  <si>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</si>
  <si>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</si>
  <si>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</si>
  <si>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</si>
  <si>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</si>
  <si>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</si>
  <si>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</si>
  <si>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</si>
  <si>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</si>
  <si>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</si>
  <si>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</si>
  <si>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</si>
  <si>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</si>
  <si>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</si>
  <si>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</si>
  <si>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</si>
  <si>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</si>
  <si>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</si>
  <si>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</si>
  <si>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</si>
  <si>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</si>
  <si>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</si>
  <si>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</si>
  <si>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</si>
  <si>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</si>
  <si>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</si>
  <si>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</si>
  <si>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</si>
  <si>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</si>
  <si>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</si>
  <si>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</si>
  <si>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</si>
  <si>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</si>
  <si>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</si>
  <si>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</si>
  <si>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</si>
  <si>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</si>
  <si>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</si>
  <si>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</si>
  <si>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</si>
  <si>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</si>
  <si>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</si>
  <si>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</si>
  <si>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</si>
  <si>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</si>
  <si>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</si>
  <si>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</si>
  <si>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</si>
  <si>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</si>
  <si>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</si>
  <si>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</si>
  <si>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</si>
  <si>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</si>
  <si>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</si>
  <si>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</si>
  <si>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</si>
  <si>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</si>
  <si>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</si>
  <si>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</si>
  <si>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</si>
  <si>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</si>
  <si>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</si>
  <si>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</si>
  <si>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</si>
  <si>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</si>
  <si>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</si>
  <si>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</si>
  <si>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</si>
  <si>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</si>
  <si>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</si>
  <si>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</si>
  <si>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</si>
  <si>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</si>
  <si>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</si>
  <si>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</si>
  <si>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</si>
  <si>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</si>
  <si>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</si>
  <si>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</si>
  <si>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</si>
  <si>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</si>
  <si>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</si>
  <si>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</si>
  <si>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</si>
  <si>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</si>
  <si>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</si>
  <si>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</si>
  <si>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</si>
  <si>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</si>
  <si>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</si>
  <si>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</si>
  <si>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</si>
  <si>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</si>
  <si>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</si>
  <si>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</si>
  <si>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</si>
  <si>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</si>
  <si>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</si>
  <si>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</si>
  <si>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</si>
  <si>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</si>
  <si>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</si>
  <si>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</si>
  <si>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</si>
  <si>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</si>
  <si>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</si>
  <si>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</si>
  <si>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</si>
  <si>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</si>
  <si>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</si>
  <si>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</si>
  <si>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</si>
  <si>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</si>
  <si>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</si>
  <si>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</si>
  <si>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</si>
  <si>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</si>
  <si>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</si>
  <si>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</si>
  <si>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</si>
  <si>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</si>
  <si>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</si>
  <si>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</si>
  <si>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</si>
  <si>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</si>
  <si>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</si>
  <si>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</si>
  <si>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</si>
  <si>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</si>
  <si>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</si>
  <si>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</si>
  <si>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</si>
  <si>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</si>
  <si>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</si>
  <si>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</si>
  <si>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</si>
  <si>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</si>
  <si>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</si>
  <si>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</si>
  <si>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</si>
  <si>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</si>
  <si>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</si>
  <si>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</si>
  <si>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</si>
  <si>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</si>
  <si>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</si>
  <si>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</si>
  <si>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</si>
  <si>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</si>
  <si>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</si>
  <si>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</si>
  <si>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</si>
  <si>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</si>
  <si>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</si>
  <si>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</si>
  <si>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</si>
  <si>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</si>
  <si>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</si>
  <si>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</si>
  <si>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</si>
  <si>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</si>
  <si>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</si>
  <si>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</si>
  <si>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</si>
  <si>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</si>
  <si>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</si>
  <si>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</si>
  <si>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</si>
  <si>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</si>
  <si>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</si>
  <si>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</si>
  <si>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</si>
  <si>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</si>
  <si>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</si>
  <si>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</si>
  <si>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</si>
  <si>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</si>
  <si>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</si>
  <si>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</si>
  <si>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</si>
  <si>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</si>
  <si>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</si>
  <si>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</si>
  <si>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</si>
  <si>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</si>
  <si>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</si>
  <si>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</si>
  <si>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</si>
  <si>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</si>
  <si>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</si>
  <si>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</si>
  <si>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</si>
  <si>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</si>
  <si>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</si>
  <si>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</si>
  <si>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</si>
  <si>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</si>
  <si>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</si>
  <si>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</si>
  <si>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</si>
  <si>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</si>
  <si>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</si>
  <si>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</si>
  <si>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</si>
  <si>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</si>
  <si>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</si>
  <si>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</si>
  <si>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</si>
  <si>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</si>
  <si>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</si>
  <si>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</si>
  <si>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</si>
  <si>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</si>
  <si>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</si>
  <si>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</si>
  <si>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</si>
  <si>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</si>
  <si>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</si>
  <si>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</si>
  <si>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</si>
  <si>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</si>
  <si>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</si>
  <si>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</si>
  <si>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</si>
  <si>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</si>
  <si>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</si>
  <si>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</si>
  <si>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</si>
  <si>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</si>
  <si>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</si>
  <si>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</si>
  <si>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</si>
  <si>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</si>
  <si>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</si>
  <si>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</si>
  <si>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</si>
  <si>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</si>
  <si>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</si>
  <si>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</si>
  <si>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</si>
  <si>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</si>
  <si>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</si>
  <si>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</si>
  <si>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</si>
  <si>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</si>
  <si>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</si>
  <si>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</si>
  <si>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</si>
  <si>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</si>
  <si>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</si>
  <si>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</si>
  <si>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</si>
  <si>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</si>
  <si>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</si>
  <si>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</si>
  <si>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</si>
  <si>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</si>
  <si>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</si>
  <si>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</si>
  <si>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</si>
  <si>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</si>
  <si>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</si>
  <si>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</si>
  <si>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</si>
  <si>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</si>
  <si>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</si>
  <si>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</si>
  <si>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</si>
  <si>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</si>
  <si>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</si>
  <si>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</si>
  <si>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</si>
  <si>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</si>
  <si>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</si>
  <si>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</si>
  <si>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</si>
  <si>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</si>
  <si>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</si>
  <si>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</si>
  <si>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</si>
  <si>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</si>
  <si>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</si>
  <si>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</si>
  <si>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</si>
  <si>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</si>
  <si>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</si>
  <si>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</si>
  <si>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</si>
  <si>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</si>
  <si>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</si>
  <si>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</si>
  <si>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</si>
  <si>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</si>
  <si>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</si>
  <si>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</si>
  <si>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</si>
  <si>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</si>
  <si>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</si>
  <si>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</si>
  <si>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</si>
  <si>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</si>
  <si>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</si>
  <si>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</si>
  <si>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</si>
  <si>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</si>
  <si>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</si>
  <si>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</si>
  <si>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</si>
  <si>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</si>
  <si>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</si>
  <si>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</si>
  <si>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</si>
  <si>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</si>
  <si>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</si>
  <si>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</si>
  <si>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</si>
  <si>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</si>
  <si>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</si>
  <si>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</si>
  <si>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</si>
  <si>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</si>
  <si>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</si>
  <si>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</si>
  <si>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</si>
  <si>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</si>
  <si>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</si>
  <si>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</si>
  <si>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</si>
  <si>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</si>
  <si>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</si>
  <si>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</si>
  <si>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</si>
  <si>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</si>
  <si>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</si>
  <si>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</si>
  <si>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</si>
  <si>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</si>
  <si>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</si>
  <si>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</si>
  <si>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</si>
  <si>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</si>
  <si>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</si>
  <si>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</si>
  <si>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</si>
  <si>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</si>
  <si>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</si>
  <si>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</si>
  <si>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</si>
  <si>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</si>
  <si>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</si>
  <si>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</si>
  <si>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</si>
  <si>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</si>
  <si>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</si>
  <si>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</si>
  <si>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</si>
  <si>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</si>
  <si>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</si>
  <si>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</si>
  <si>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</si>
  <si>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</si>
  <si>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</si>
  <si>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</si>
  <si>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</si>
  <si>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</si>
  <si>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</si>
  <si>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</si>
  <si>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</si>
  <si>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</si>
  <si>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</si>
  <si>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</si>
  <si>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</si>
  <si>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</si>
  <si>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</si>
  <si>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</si>
  <si>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</si>
  <si>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</si>
  <si>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</si>
  <si>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</si>
  <si>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</si>
  <si>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</si>
  <si>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</si>
  <si>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</si>
  <si>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</si>
  <si>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</si>
  <si>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</si>
  <si>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</si>
  <si>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</si>
  <si>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</si>
  <si>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</si>
  <si>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</si>
  <si>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</si>
  <si>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</si>
  <si>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</si>
  <si>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</si>
  <si>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</si>
  <si>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</si>
  <si>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</si>
  <si>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</si>
  <si>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</si>
  <si>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</si>
  <si>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</si>
  <si>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</si>
  <si>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</si>
  <si>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</si>
  <si>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</si>
  <si>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</si>
  <si>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</si>
  <si>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</si>
  <si>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</si>
  <si>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</si>
  <si>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</si>
  <si>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</si>
  <si>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</si>
  <si>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</si>
  <si>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</si>
  <si>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</si>
  <si>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</si>
  <si>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</si>
  <si>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</si>
  <si>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</si>
  <si>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</si>
  <si>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</si>
  <si>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</si>
  <si>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</si>
  <si>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</si>
  <si>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</si>
  <si>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</si>
  <si>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</si>
  <si>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</si>
  <si>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</si>
  <si>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</si>
  <si>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</si>
  <si>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</si>
  <si>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</si>
  <si>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</si>
  <si>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</si>
  <si>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</si>
  <si>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</si>
  <si>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</si>
  <si>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</si>
  <si>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</si>
  <si>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</si>
  <si>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</si>
  <si>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</si>
  <si>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</si>
  <si>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</si>
  <si>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</si>
  <si>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</si>
  <si>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</si>
  <si>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</si>
  <si>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</si>
  <si>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</si>
  <si>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</si>
  <si>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</si>
  <si>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</si>
  <si>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</si>
  <si>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</si>
  <si>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</si>
  <si>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</si>
  <si>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</si>
  <si>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</si>
  <si>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</si>
  <si>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</si>
  <si>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</si>
  <si>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</si>
  <si>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</si>
  <si>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</si>
  <si>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</si>
  <si>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</si>
  <si>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</si>
  <si>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</si>
  <si>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</si>
  <si>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</si>
  <si>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</si>
  <si>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</si>
  <si>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</si>
  <si>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</si>
  <si>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</si>
  <si>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</si>
  <si>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</si>
  <si>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</si>
  <si>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</si>
  <si>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</si>
  <si>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</si>
  <si>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</si>
  <si>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</si>
  <si>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</si>
  <si>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</si>
  <si>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</si>
  <si>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</si>
  <si>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</si>
  <si>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</si>
  <si>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</si>
  <si>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</si>
  <si>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</si>
  <si>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</si>
  <si>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</si>
  <si>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</si>
  <si>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</si>
  <si>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</si>
  <si>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</si>
  <si>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</si>
  <si>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</si>
  <si>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</si>
  <si>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</si>
  <si>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</si>
  <si>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</si>
  <si>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</si>
  <si>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</si>
  <si>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</si>
  <si>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</si>
  <si>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</si>
  <si>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</si>
  <si>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</si>
  <si>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</si>
  <si>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</si>
  <si>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</si>
  <si>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</si>
  <si>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</si>
  <si>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</si>
  <si>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</si>
  <si>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</si>
  <si>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</si>
  <si>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</si>
  <si>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</si>
  <si>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</si>
  <si>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</si>
  <si>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</si>
  <si>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</si>
  <si>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</si>
  <si>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</si>
  <si>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</si>
  <si>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</si>
  <si>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</si>
  <si>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</si>
  <si>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</si>
  <si>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</si>
  <si>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</si>
  <si>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</si>
  <si>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</si>
  <si>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</si>
  <si>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</si>
  <si>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</si>
  <si>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</si>
  <si>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</si>
  <si>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</si>
  <si>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</si>
  <si>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</si>
  <si>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</si>
  <si>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</si>
  <si>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</si>
  <si>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</si>
  <si>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</si>
  <si>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</si>
  <si>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</si>
  <si>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</si>
  <si>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</si>
  <si>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</si>
  <si>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</si>
  <si>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</si>
  <si>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</si>
  <si>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</si>
  <si>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</si>
  <si>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</si>
  <si>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</si>
  <si>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</si>
  <si>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</si>
  <si>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</si>
  <si>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</si>
  <si>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</si>
  <si>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</si>
  <si>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</si>
  <si>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</si>
  <si>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</si>
  <si>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</si>
  <si>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</si>
  <si>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</si>
  <si>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</si>
  <si>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</si>
  <si>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</si>
  <si>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</si>
  <si>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</si>
  <si>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</si>
  <si>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</si>
  <si>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</si>
  <si>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</si>
  <si>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</si>
  <si>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</si>
  <si>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</si>
  <si>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</si>
  <si>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</si>
  <si>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</si>
  <si>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</si>
  <si>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</si>
  <si>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</si>
  <si>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</si>
  <si>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</si>
  <si>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</si>
  <si>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</si>
  <si>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</si>
  <si>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</si>
  <si>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</si>
  <si>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</si>
  <si>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</si>
  <si>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</si>
  <si>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</si>
  <si>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</si>
  <si>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</si>
  <si>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</si>
  <si>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</si>
  <si>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</si>
  <si>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</si>
  <si>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</si>
  <si>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</si>
  <si>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</si>
  <si>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</si>
  <si>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</si>
  <si>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</si>
  <si>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</si>
  <si>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</si>
  <si>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</si>
  <si>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</si>
  <si>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</si>
  <si>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</si>
  <si>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</si>
  <si>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</si>
  <si>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</si>
  <si>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</si>
  <si>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</si>
  <si>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</si>
  <si>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</si>
  <si>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</si>
  <si>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</si>
  <si>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</si>
  <si>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</si>
  <si>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</si>
  <si>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</si>
  <si>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</si>
  <si>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</si>
  <si>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</si>
  <si>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</si>
  <si>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</si>
  <si>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</si>
  <si>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</si>
  <si>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</si>
  <si>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</si>
  <si>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</si>
  <si>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</si>
  <si>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</si>
  <si>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</si>
  <si>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</si>
  <si>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</si>
  <si>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</si>
  <si>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</si>
  <si>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</si>
  <si>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</si>
  <si>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</si>
  <si>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</si>
  <si>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</si>
  <si>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</si>
  <si>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</si>
  <si>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</si>
  <si>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</si>
  <si>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</si>
  <si>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</si>
  <si>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</si>
  <si>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</si>
  <si>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</si>
  <si>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</si>
  <si>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</si>
  <si>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</si>
  <si>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</si>
  <si>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</si>
  <si>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</si>
  <si>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</si>
  <si>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</si>
  <si>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</si>
  <si>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</si>
  <si>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</si>
  <si>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</si>
  <si>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</si>
  <si>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</si>
  <si>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</si>
  <si>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</si>
  <si>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</si>
  <si>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</si>
  <si>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</si>
  <si>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</si>
  <si>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</si>
  <si>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</si>
  <si>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</si>
  <si>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</si>
  <si>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</si>
  <si>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</si>
  <si>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</si>
  <si>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</si>
  <si>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</si>
  <si>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</si>
  <si>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</si>
  <si>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</si>
  <si>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</si>
  <si>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</si>
  <si>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</si>
  <si>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</si>
  <si>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</si>
  <si>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</si>
  <si>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</si>
  <si>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</si>
  <si>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</si>
  <si>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</si>
  <si>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</si>
  <si>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</si>
  <si>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</si>
  <si>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</si>
  <si>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</si>
  <si>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</si>
  <si>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</si>
  <si>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</si>
  <si>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</si>
  <si>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</si>
  <si>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</si>
  <si>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</si>
  <si>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</si>
  <si>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</si>
  <si>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</si>
  <si>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</si>
  <si>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</si>
  <si>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</si>
  <si>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</si>
  <si>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</si>
  <si>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</si>
  <si>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</si>
  <si>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</si>
  <si>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</si>
  <si>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</si>
  <si>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</si>
  <si>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</si>
  <si>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</si>
  <si>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</si>
  <si>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</si>
  <si>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</si>
  <si>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</si>
  <si>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</si>
  <si>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</si>
  <si>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</si>
  <si>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</si>
  <si>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</si>
  <si>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</si>
  <si>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</si>
  <si>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</si>
  <si>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</si>
  <si>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</si>
  <si>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</si>
  <si>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</si>
  <si>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</si>
  <si>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</si>
  <si>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</si>
  <si>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</si>
  <si>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</si>
  <si>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</si>
  <si>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</si>
  <si>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</si>
  <si>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</si>
  <si>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</si>
  <si>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</si>
  <si>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</si>
  <si>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</si>
  <si>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</si>
  <si>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</si>
  <si>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</si>
  <si>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</si>
  <si>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</si>
  <si>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</si>
  <si>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</si>
  <si>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</si>
  <si>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</si>
  <si>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</si>
  <si>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</si>
  <si>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</si>
  <si>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</si>
  <si>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</si>
  <si>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</si>
  <si>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</si>
  <si>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</si>
  <si>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</si>
  <si>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</si>
  <si>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</si>
  <si>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</si>
  <si>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</si>
  <si>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</si>
  <si>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</si>
  <si>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</si>
  <si>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</si>
  <si>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</si>
  <si>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</si>
  <si>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</si>
  <si>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</si>
  <si>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</si>
  <si>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</si>
  <si>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</si>
  <si>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</si>
  <si>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</si>
  <si>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</si>
  <si>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</si>
  <si>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</si>
  <si>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</si>
  <si>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</si>
  <si>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</si>
  <si>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</si>
  <si>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</si>
  <si>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</si>
  <si>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</si>
  <si>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</si>
  <si>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</si>
  <si>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</si>
  <si>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</si>
  <si>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</si>
  <si>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</si>
  <si>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</si>
  <si>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</si>
  <si>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</si>
  <si>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</si>
  <si>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</si>
  <si>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</si>
  <si>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</si>
  <si>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</si>
  <si>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</si>
  <si>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</si>
  <si>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</si>
  <si>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</si>
  <si>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</si>
  <si>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</si>
  <si>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</si>
  <si>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</si>
  <si>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</si>
  <si>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</si>
  <si>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</si>
  <si>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</si>
  <si>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</si>
  <si>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</si>
  <si>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</si>
  <si>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</si>
  <si>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</si>
  <si>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</si>
  <si>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</si>
  <si>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</si>
  <si>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</si>
  <si>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</si>
  <si>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</si>
  <si>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</si>
  <si>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</si>
  <si>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</si>
  <si>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</si>
  <si>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</si>
  <si>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</si>
  <si>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</si>
  <si>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</si>
  <si>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</si>
  <si>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</si>
  <si>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</si>
  <si>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</si>
  <si>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</si>
  <si>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</si>
  <si>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</si>
  <si>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</si>
  <si>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</si>
  <si>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</si>
  <si>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</si>
  <si>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</si>
  <si>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</si>
  <si>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</si>
  <si>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</si>
  <si>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</si>
  <si>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</si>
  <si>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</si>
  <si>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</si>
  <si>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</si>
  <si>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</si>
  <si>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</si>
  <si>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</si>
  <si>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</si>
  <si>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</si>
  <si>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</si>
  <si>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</si>
  <si>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</si>
  <si>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</si>
  <si>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</si>
  <si>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</si>
  <si>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</si>
  <si>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</si>
  <si>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</si>
  <si>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</si>
  <si>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</si>
  <si>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</si>
  <si>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</si>
  <si>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</si>
  <si>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</si>
  <si>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</si>
  <si>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</si>
  <si>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</si>
  <si>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</si>
  <si>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</si>
  <si>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</si>
  <si>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</si>
  <si>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</si>
  <si>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</si>
  <si>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</si>
  <si>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</si>
  <si>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</si>
  <si>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</si>
  <si>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</si>
  <si>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</si>
  <si>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</si>
  <si>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</si>
  <si>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</si>
  <si>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</si>
  <si>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</si>
  <si>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</si>
  <si>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</si>
  <si>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</si>
  <si>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</si>
  <si>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</si>
  <si>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</si>
  <si>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</si>
  <si>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</si>
  <si>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</si>
  <si>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</si>
  <si>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</si>
  <si>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</si>
  <si>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</si>
  <si>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</si>
  <si>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</si>
  <si>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</si>
  <si>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</si>
  <si>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</si>
  <si>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</si>
  <si>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</si>
  <si>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</si>
  <si>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</si>
  <si>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</si>
  <si>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</si>
  <si>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</si>
  <si>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</si>
  <si>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</si>
  <si>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</si>
  <si>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</si>
  <si>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</si>
  <si>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</si>
  <si>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</si>
  <si>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</si>
  <si>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</si>
  <si>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</si>
  <si>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</si>
  <si>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</si>
  <si>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</si>
  <si>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</si>
  <si>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</si>
  <si>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</si>
  <si>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</si>
  <si>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</si>
  <si>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</si>
  <si>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</si>
  <si>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</si>
  <si>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</si>
  <si>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</si>
  <si>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</si>
  <si>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</si>
  <si>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</si>
  <si>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</si>
  <si>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</si>
  <si>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</si>
  <si>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</si>
  <si>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</si>
  <si>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</si>
  <si>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</si>
  <si>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</si>
  <si>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</si>
  <si>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</si>
  <si>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</si>
  <si>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</si>
  <si>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</si>
  <si>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</si>
  <si>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</si>
  <si>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</si>
  <si>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</si>
  <si>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</si>
  <si>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</si>
  <si>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</si>
  <si>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</si>
  <si>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</si>
  <si>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</si>
  <si>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</si>
  <si>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</si>
  <si>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</si>
  <si>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</si>
  <si>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</si>
  <si>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</si>
  <si>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</si>
  <si>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</si>
  <si>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</si>
  <si>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</si>
  <si>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</si>
  <si>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</si>
  <si>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</si>
  <si>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</si>
  <si>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</si>
  <si>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</si>
  <si>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</si>
  <si>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</si>
  <si>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</si>
  <si>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</si>
  <si>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</si>
  <si>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</si>
  <si>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</si>
  <si>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</si>
  <si>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</si>
  <si>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</si>
  <si>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</si>
  <si>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</si>
  <si>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</si>
  <si>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</si>
  <si>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</si>
  <si>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</si>
  <si>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</si>
  <si>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</si>
  <si>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</si>
  <si>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</si>
  <si>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</si>
  <si>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</si>
  <si>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</si>
  <si>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</si>
  <si>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</si>
  <si>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</si>
  <si>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</si>
  <si>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</si>
  <si>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</si>
  <si>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</si>
  <si>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</si>
  <si>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</si>
  <si>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</si>
  <si>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</si>
  <si>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</si>
  <si>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</si>
  <si>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</si>
  <si>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</si>
  <si>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</si>
  <si>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</si>
  <si>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</si>
  <si>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</si>
  <si>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</si>
  <si>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</si>
  <si>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</si>
  <si>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</si>
  <si>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</si>
  <si>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</si>
  <si>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</si>
  <si>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</si>
  <si>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</si>
  <si>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</si>
  <si>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</si>
  <si>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</si>
  <si>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</si>
  <si>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</si>
  <si>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</si>
  <si>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</si>
  <si>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</si>
  <si>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</si>
  <si>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</si>
  <si>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</si>
  <si>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</si>
  <si>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</si>
  <si>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</si>
  <si>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</si>
  <si>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</si>
  <si>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</si>
  <si>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</si>
  <si>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</si>
  <si>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</si>
  <si>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</si>
  <si>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</si>
  <si>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</si>
  <si>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</si>
  <si>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</si>
  <si>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</si>
  <si>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</si>
  <si>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</si>
  <si>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</si>
  <si>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</si>
  <si>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</si>
  <si>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</si>
  <si>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</si>
  <si>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</si>
  <si>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</si>
  <si>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</si>
  <si>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</si>
  <si>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</si>
  <si>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</si>
  <si>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</si>
  <si>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</si>
  <si>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</si>
  <si>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</si>
  <si>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</si>
  <si>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</si>
  <si>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</si>
  <si>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</si>
  <si>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</si>
  <si>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</si>
  <si>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</si>
  <si>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</si>
  <si>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</si>
  <si>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</si>
  <si>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</si>
  <si>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</si>
  <si>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</si>
  <si>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</si>
  <si>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</si>
  <si>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</si>
  <si>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</si>
  <si>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</si>
  <si>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</si>
  <si>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</si>
  <si>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</si>
  <si>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</si>
  <si>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</si>
  <si>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</si>
  <si>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</si>
  <si>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</si>
  <si>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</si>
  <si>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</si>
  <si>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</si>
  <si>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</si>
  <si>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</si>
  <si>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</si>
  <si>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</si>
  <si>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</si>
  <si>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</si>
  <si>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</si>
  <si>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</si>
  <si>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</si>
  <si>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</si>
  <si>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</si>
  <si>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</si>
  <si>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</si>
  <si>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</si>
  <si>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</si>
  <si>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</si>
  <si>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</si>
  <si>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</si>
  <si>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</si>
  <si>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</si>
  <si>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</si>
  <si>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</si>
  <si>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</si>
  <si>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</si>
  <si>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</si>
  <si>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</si>
  <si>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</si>
  <si>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</si>
  <si>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</si>
  <si>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</si>
  <si>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</si>
  <si>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</si>
  <si>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</si>
  <si>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</si>
  <si>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</si>
  <si>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</si>
  <si>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</si>
  <si>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</si>
  <si>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</si>
  <si>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</si>
  <si>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</si>
  <si>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</si>
  <si>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</si>
  <si>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</si>
  <si>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</si>
  <si>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</si>
  <si>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</si>
  <si>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</si>
  <si>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</si>
  <si>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</si>
  <si>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</si>
  <si>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</si>
  <si>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</si>
  <si>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</si>
  <si>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</si>
  <si>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</si>
  <si>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</si>
  <si>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</si>
  <si>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</si>
  <si>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</si>
  <si>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</si>
  <si>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</si>
  <si>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</si>
  <si>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</si>
  <si>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</si>
  <si>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</si>
  <si>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</si>
  <si>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</si>
  <si>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</si>
  <si>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</si>
  <si>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</si>
  <si>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</si>
  <si>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</si>
  <si>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</si>
  <si>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</si>
  <si>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</si>
  <si>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</si>
  <si>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</si>
  <si>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</si>
  <si>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</si>
  <si>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</si>
  <si>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</si>
  <si>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</si>
  <si>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</si>
  <si>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</si>
  <si>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</si>
  <si>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</si>
  <si>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</si>
  <si>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</si>
  <si>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</si>
  <si>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</si>
  <si>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</si>
  <si>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</si>
  <si>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</si>
  <si>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</si>
  <si>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</si>
  <si>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</si>
  <si>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</si>
  <si>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</si>
  <si>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</si>
  <si>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</si>
  <si>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</si>
  <si>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</si>
  <si>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</si>
  <si>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</si>
  <si>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</si>
  <si>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</si>
  <si>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</si>
  <si>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</si>
  <si>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</si>
  <si>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</si>
  <si>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</si>
  <si>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</si>
  <si>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</si>
  <si>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</si>
  <si>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</si>
  <si>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</si>
  <si>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</si>
  <si>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</si>
  <si>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</si>
  <si>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</si>
  <si>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</si>
  <si>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</si>
  <si>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</si>
  <si>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</si>
  <si>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</si>
  <si>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</si>
  <si>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</si>
  <si>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</si>
  <si>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</si>
  <si>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</si>
  <si>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</si>
  <si>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</si>
  <si>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</si>
  <si>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</si>
  <si>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</si>
  <si>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</si>
  <si>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</si>
  <si>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</si>
  <si>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</si>
  <si>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</si>
  <si>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</si>
  <si>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</si>
  <si>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</si>
  <si>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</si>
  <si>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</si>
  <si>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</si>
  <si>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</si>
  <si>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</si>
  <si>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</si>
  <si>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</si>
  <si>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</si>
  <si>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</si>
  <si>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</si>
  <si>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</si>
  <si>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</si>
  <si>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</si>
  <si>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</si>
  <si>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</si>
  <si>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</si>
  <si>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</si>
  <si>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</si>
  <si>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</si>
  <si>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</si>
  <si>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</si>
  <si>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</si>
  <si>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</si>
  <si>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</si>
  <si>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</si>
  <si>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</si>
  <si>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</si>
  <si>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</si>
  <si>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</si>
  <si>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</si>
  <si>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</si>
  <si>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</si>
  <si>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</si>
  <si>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</si>
  <si>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</si>
  <si>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</si>
  <si>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</si>
  <si>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</si>
  <si>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</si>
  <si>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</si>
  <si>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</si>
  <si>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</si>
  <si>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</si>
  <si>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</si>
  <si>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</si>
  <si>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</si>
  <si>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</si>
  <si>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</si>
  <si>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</si>
  <si>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</si>
  <si>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</si>
  <si>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</si>
  <si>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</si>
  <si>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</si>
  <si>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</si>
  <si>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</si>
  <si>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</si>
  <si>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</si>
  <si>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</si>
  <si>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</si>
  <si>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</si>
  <si>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</si>
  <si>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</si>
  <si>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</si>
  <si>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</si>
  <si>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</si>
  <si>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</si>
  <si>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</si>
  <si>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</si>
  <si>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</si>
  <si>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</si>
  <si>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</si>
  <si>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</si>
  <si>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</si>
  <si>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</si>
  <si>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</si>
  <si>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</si>
  <si>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</si>
  <si>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</si>
  <si>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</si>
  <si>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</si>
  <si>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</si>
  <si>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</si>
  <si>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</si>
  <si>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</si>
  <si>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</si>
  <si>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</si>
  <si>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</si>
  <si>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</si>
  <si>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</si>
  <si>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</si>
  <si>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</si>
  <si>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</si>
  <si>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</si>
  <si>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</si>
  <si>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</si>
  <si>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</si>
  <si>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</si>
  <si>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</si>
  <si>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</si>
  <si>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</si>
  <si>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</si>
  <si>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</si>
  <si>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</si>
  <si>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</si>
  <si>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</si>
  <si>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</si>
  <si>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</si>
  <si>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</si>
  <si>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</si>
  <si>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</si>
  <si>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</si>
  <si>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</si>
  <si>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</si>
  <si>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</si>
  <si>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</si>
  <si>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</si>
  <si>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</si>
  <si>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</si>
  <si>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</si>
  <si>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</si>
  <si>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</si>
  <si>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</si>
  <si>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</si>
  <si>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</si>
  <si>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</si>
  <si>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</si>
  <si>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</si>
  <si>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</si>
  <si>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</si>
  <si>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</si>
  <si>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</si>
  <si>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</si>
  <si>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</si>
  <si>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</si>
  <si>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</si>
  <si>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</si>
  <si>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</si>
  <si>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</si>
  <si>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</si>
  <si>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</si>
  <si>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</si>
  <si>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</si>
  <si>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</si>
  <si>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</si>
  <si>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</si>
  <si>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</si>
  <si>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</si>
  <si>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</si>
  <si>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</si>
  <si>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</si>
  <si>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</si>
  <si>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</si>
  <si>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</si>
  <si>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</si>
  <si>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</si>
  <si>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</si>
  <si>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</si>
  <si>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</si>
  <si>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</si>
  <si>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</si>
  <si>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</si>
  <si>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</si>
  <si>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</si>
  <si>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</si>
  <si>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</si>
  <si>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</si>
  <si>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</si>
  <si>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</si>
  <si>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</si>
  <si>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</si>
  <si>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</si>
  <si>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</si>
  <si>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</si>
  <si>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</si>
  <si>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</si>
  <si>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</si>
  <si>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</si>
  <si>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</si>
  <si>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</si>
  <si>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</si>
  <si>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</si>
  <si>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</si>
  <si>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</si>
  <si>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</si>
  <si>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</si>
  <si>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</si>
  <si>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</si>
  <si>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</si>
  <si>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</si>
  <si>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</si>
  <si>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</si>
  <si>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</si>
  <si>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</si>
  <si>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</si>
  <si>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</si>
  <si>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</si>
  <si>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</si>
  <si>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</si>
  <si>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</si>
  <si>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</si>
  <si>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</si>
  <si>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</si>
  <si>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</si>
  <si>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</si>
  <si>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</si>
  <si>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</si>
  <si>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</si>
  <si>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</si>
  <si>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</si>
  <si>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</si>
  <si>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</si>
  <si>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</si>
  <si>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</si>
  <si>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</si>
  <si>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</si>
  <si>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</si>
  <si>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</si>
  <si>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</si>
  <si>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</si>
  <si>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</si>
  <si>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</si>
  <si>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</si>
  <si>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</si>
  <si>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</si>
  <si>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</si>
  <si>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</si>
  <si>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</si>
  <si>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</si>
  <si>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</si>
  <si>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</si>
  <si>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</si>
  <si>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</si>
  <si>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</si>
  <si>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</si>
  <si>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</si>
  <si>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</si>
  <si>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</si>
  <si>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</si>
  <si>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</si>
  <si>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</si>
  <si>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</si>
  <si>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</si>
  <si>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</si>
  <si>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</si>
  <si>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</si>
  <si>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</si>
  <si>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</si>
  <si>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</si>
  <si>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</si>
  <si>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</si>
  <si>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</si>
  <si>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</si>
  <si>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</si>
  <si>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</si>
  <si>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</si>
  <si>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</si>
  <si>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</si>
  <si>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</si>
  <si>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</si>
  <si>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</si>
  <si>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</si>
  <si>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</si>
  <si>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</si>
  <si>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</si>
  <si>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</si>
  <si>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</si>
  <si>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</si>
  <si>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</si>
  <si>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</si>
  <si>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</si>
  <si>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</si>
  <si>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</si>
  <si>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</si>
  <si>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</si>
  <si>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</si>
  <si>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</si>
  <si>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</si>
  <si>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</si>
  <si>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</si>
  <si>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</si>
  <si>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</si>
  <si>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</si>
  <si>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</si>
  <si>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</si>
  <si>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</si>
  <si>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</si>
  <si>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</si>
  <si>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</si>
  <si>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</si>
  <si>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</si>
  <si>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</si>
  <si>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</si>
  <si>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</si>
  <si>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</si>
  <si>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</si>
  <si>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</si>
  <si>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</si>
  <si>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</si>
  <si>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</si>
  <si>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</si>
  <si>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</si>
  <si>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</si>
  <si>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</si>
  <si>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</si>
  <si>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</si>
  <si>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</si>
  <si>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</si>
  <si>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</si>
  <si>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</si>
  <si>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</si>
  <si>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</si>
  <si>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</si>
  <si>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</si>
  <si>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</si>
  <si>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</si>
  <si>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</si>
  <si>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</si>
  <si>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</si>
  <si>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</si>
  <si>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</si>
  <si>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</si>
  <si>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</si>
  <si>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</si>
  <si>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</si>
  <si>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</si>
  <si>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</si>
  <si>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</si>
  <si>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</si>
  <si>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</si>
  <si>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</si>
  <si>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</si>
  <si>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</si>
  <si>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</si>
  <si>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</si>
  <si>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</si>
  <si>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</si>
  <si>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</si>
  <si>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</si>
  <si>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</si>
  <si>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</si>
  <si>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</si>
  <si>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</si>
  <si>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</si>
  <si>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</si>
  <si>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</si>
  <si>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</si>
  <si>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</si>
  <si>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</si>
  <si>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</si>
  <si>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</si>
  <si>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</si>
  <si>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</si>
  <si>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</si>
  <si>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</si>
  <si>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</si>
  <si>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</si>
  <si>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</si>
  <si>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</si>
  <si>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</si>
  <si>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</si>
  <si>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</si>
  <si>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</si>
  <si>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</si>
  <si>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</si>
  <si>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</si>
  <si>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</si>
  <si>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</si>
  <si>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</si>
  <si>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</si>
  <si>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</si>
  <si>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</si>
  <si>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</si>
  <si>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</si>
  <si>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</si>
  <si>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</si>
  <si>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</si>
  <si>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</si>
  <si>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</si>
  <si>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</si>
  <si>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</si>
  <si>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</si>
  <si>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</si>
  <si>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</si>
  <si>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</si>
  <si>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</si>
  <si>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</si>
  <si>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</si>
  <si>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</si>
  <si>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</si>
  <si>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</si>
  <si>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</si>
  <si>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</si>
  <si>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</si>
  <si>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</si>
  <si>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</si>
  <si>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</si>
  <si>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</si>
  <si>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</si>
  <si>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</si>
  <si>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</si>
  <si>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</si>
  <si>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</si>
  <si>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</si>
  <si>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</si>
  <si>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</si>
  <si>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</si>
  <si>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</si>
  <si>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</si>
  <si>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</si>
  <si>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</si>
  <si>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</si>
  <si>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</si>
  <si>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</si>
  <si>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</si>
  <si>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</si>
  <si>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</si>
  <si>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</si>
  <si>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</si>
  <si>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</si>
  <si>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</si>
  <si>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</si>
  <si>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</si>
  <si>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</si>
  <si>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</si>
  <si>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</si>
  <si>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</si>
  <si>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</si>
  <si>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</si>
  <si>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</si>
  <si>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</si>
  <si>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</si>
  <si>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</si>
  <si>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</si>
  <si>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</si>
  <si>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</si>
  <si>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</si>
  <si>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</si>
  <si>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</si>
  <si>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</si>
  <si>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</si>
  <si>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</si>
  <si>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</si>
  <si>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</si>
  <si>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</si>
  <si>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</si>
  <si>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</si>
  <si>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</si>
  <si>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</si>
  <si>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</si>
  <si>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</si>
  <si>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</si>
  <si>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</si>
  <si>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</si>
  <si>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</si>
  <si>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</si>
  <si>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</si>
  <si>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</si>
  <si>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</si>
  <si>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</si>
  <si>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</si>
  <si>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</si>
  <si>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</si>
  <si>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</si>
  <si>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</si>
  <si>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</si>
  <si>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</si>
  <si>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</si>
  <si>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</si>
  <si>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</si>
  <si>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</si>
  <si>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</si>
  <si>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</si>
  <si>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</si>
  <si>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</si>
  <si>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</si>
  <si>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</si>
  <si>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</si>
  <si>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</si>
  <si>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</si>
  <si>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</si>
  <si>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</si>
  <si>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</si>
  <si>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</si>
  <si>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</si>
  <si>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</si>
  <si>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</si>
  <si>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</si>
  <si>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</si>
  <si>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</si>
  <si>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</si>
  <si>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</si>
  <si>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</si>
  <si>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</si>
  <si>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</si>
  <si>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</si>
  <si>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</si>
  <si>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</si>
  <si>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</si>
  <si>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</si>
  <si>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</si>
  <si>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</si>
  <si>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</si>
  <si>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</si>
  <si>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</si>
  <si>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</si>
  <si>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</si>
  <si>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</si>
  <si>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</si>
  <si>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</si>
  <si>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</si>
  <si>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</si>
  <si>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</si>
  <si>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</si>
  <si>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</si>
  <si>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</si>
  <si>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</si>
  <si>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</si>
  <si>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</si>
  <si>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</si>
  <si>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</si>
  <si>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</si>
  <si>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</si>
  <si>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</si>
  <si>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</si>
  <si>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</si>
  <si>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</si>
  <si>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</si>
  <si>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</si>
  <si>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</si>
  <si>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</si>
  <si>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</si>
  <si>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</si>
  <si>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</si>
  <si>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</si>
  <si>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</si>
  <si>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</si>
  <si>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</si>
  <si>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</si>
  <si>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</si>
  <si>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</si>
  <si>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</si>
  <si>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</si>
  <si>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</si>
  <si>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</si>
  <si>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</si>
  <si>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</si>
  <si>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</si>
  <si>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</si>
  <si>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</si>
  <si>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</si>
  <si>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</si>
  <si>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</si>
  <si>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</si>
  <si>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</si>
  <si>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</si>
  <si>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</si>
  <si>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</si>
  <si>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</si>
  <si>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</si>
  <si>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</si>
  <si>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</si>
  <si>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</si>
  <si>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</si>
  <si>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</si>
  <si>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</si>
  <si>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</si>
  <si>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</si>
  <si>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</si>
  <si>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</si>
  <si>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</si>
  <si>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</si>
  <si>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</si>
  <si>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</si>
  <si>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</si>
  <si>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</si>
  <si>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</si>
  <si>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</si>
  <si>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</si>
  <si>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</si>
  <si>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</si>
  <si>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</si>
  <si>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</si>
  <si>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</si>
  <si>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</si>
  <si>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</si>
  <si>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</si>
  <si>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</si>
  <si>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</si>
  <si>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</si>
  <si>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</si>
  <si>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</si>
  <si>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</si>
  <si>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</si>
  <si>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</si>
  <si>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</si>
  <si>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</si>
  <si>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</si>
  <si>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</si>
  <si>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</si>
  <si>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</si>
  <si>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</si>
  <si>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</si>
  <si>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</si>
  <si>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</si>
  <si>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</si>
  <si>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</si>
  <si>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</si>
  <si>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</si>
  <si>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</si>
  <si>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</si>
  <si>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</si>
  <si>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</si>
  <si>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</si>
  <si>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</si>
  <si>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</si>
  <si>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</si>
  <si>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</si>
  <si>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</si>
  <si>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</si>
  <si>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</si>
  <si>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</si>
  <si>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</si>
  <si>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</si>
  <si>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</si>
  <si>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</si>
  <si>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</si>
  <si>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</si>
  <si>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</si>
  <si>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</si>
  <si>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</si>
  <si>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</si>
  <si>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</si>
  <si>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</si>
  <si>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</si>
  <si>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</si>
  <si>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</si>
  <si>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</si>
  <si>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</si>
  <si>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</si>
  <si>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</si>
  <si>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</si>
  <si>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</si>
  <si>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</si>
  <si>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</si>
  <si>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</si>
  <si>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</si>
  <si>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</si>
  <si>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</si>
  <si>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</si>
  <si>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</si>
  <si>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</si>
  <si>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</si>
  <si>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</si>
  <si>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</si>
  <si>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</si>
  <si>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</si>
  <si>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</si>
  <si>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</si>
  <si>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</si>
  <si>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</si>
  <si>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</si>
  <si>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</si>
  <si>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</si>
  <si>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</si>
  <si>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</si>
  <si>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</si>
  <si>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</si>
  <si>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</si>
  <si>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</si>
  <si>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</si>
  <si>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</si>
  <si>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</si>
  <si>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</si>
  <si>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</si>
  <si>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</si>
  <si>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</si>
  <si>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</si>
  <si>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</si>
  <si>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</si>
  <si>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</si>
  <si>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</si>
  <si>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</si>
  <si>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</si>
  <si>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</si>
  <si>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</si>
  <si>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</si>
  <si>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</si>
  <si>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</si>
  <si>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</si>
  <si>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</si>
  <si>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</si>
  <si>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</si>
  <si>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</si>
  <si>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</si>
  <si>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</si>
  <si>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</si>
  <si>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</si>
  <si>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</si>
  <si>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</si>
  <si>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</si>
  <si>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</si>
  <si>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</si>
  <si>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</si>
  <si>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</si>
  <si>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</si>
  <si>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</si>
  <si>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</si>
  <si>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</si>
  <si>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</si>
  <si>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</si>
  <si>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</si>
  <si>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</si>
  <si>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</si>
  <si>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</si>
  <si>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</si>
  <si>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</si>
  <si>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</si>
  <si>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</si>
  <si>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</si>
  <si>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</si>
  <si>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</si>
  <si>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</si>
  <si>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</si>
  <si>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</si>
  <si>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</si>
  <si>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</si>
  <si>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</si>
  <si>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</si>
  <si>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</si>
  <si>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</si>
  <si>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</si>
  <si>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</si>
  <si>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</si>
  <si>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</si>
  <si>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</si>
  <si>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</si>
  <si>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</si>
  <si>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</si>
  <si>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</si>
  <si>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</si>
  <si>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</si>
  <si>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</si>
  <si>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</si>
  <si>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</si>
  <si>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</si>
  <si>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</si>
  <si>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</si>
  <si>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</si>
  <si>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</si>
  <si>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</si>
  <si>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</si>
  <si>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</si>
  <si>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</si>
  <si>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</si>
  <si>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</si>
  <si>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</si>
  <si>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</si>
  <si>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</si>
  <si>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</si>
  <si>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</si>
  <si>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</si>
  <si>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</si>
  <si>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</si>
  <si>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</si>
  <si>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</si>
  <si>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</si>
  <si>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</si>
  <si>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</si>
  <si>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</si>
  <si>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</si>
  <si>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</si>
  <si>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</si>
  <si>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</si>
  <si>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</si>
  <si>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</si>
  <si>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</si>
  <si>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</si>
  <si>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</si>
  <si>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</si>
  <si>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</si>
  <si>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</si>
  <si>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</si>
  <si>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</si>
  <si>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</si>
  <si>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</si>
  <si>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</si>
  <si>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</si>
  <si>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</si>
  <si>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</si>
  <si>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</si>
  <si>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</si>
  <si>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</si>
  <si>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</si>
  <si>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</si>
  <si>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</si>
  <si>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</si>
  <si>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</si>
  <si>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</si>
  <si>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</si>
  <si>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</si>
  <si>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</si>
  <si>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</si>
  <si>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</si>
  <si>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</si>
  <si>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</si>
  <si>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</si>
  <si>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</si>
  <si>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</si>
  <si>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</si>
  <si>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</si>
  <si>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</si>
  <si>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</si>
  <si>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</si>
  <si>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</si>
  <si>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</si>
  <si>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</si>
  <si>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</si>
  <si>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</si>
  <si>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</si>
  <si>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</si>
  <si>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</si>
  <si>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</si>
  <si>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</si>
  <si>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</si>
  <si>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</si>
  <si>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</si>
  <si>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</si>
  <si>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</si>
  <si>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</si>
  <si>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</si>
  <si>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</si>
  <si>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</si>
  <si>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</si>
  <si>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</si>
  <si>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</si>
  <si>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</si>
  <si>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</si>
  <si>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</si>
  <si>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</si>
  <si>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</si>
  <si>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</si>
  <si>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NO PCM // TT-20251104-01336</t>
  </si>
  <si>
    <t>site under night access due to Site located in deep desert &amp; dangerous 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</si>
</sst>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305.15075486111164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45968.099180787038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45968.099180787038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45968.099180787038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45968.099180787038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45968.099180787038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45968.099180787038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45968.099180787038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45968.099180787038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45968.099180787038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45968.099180787038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45968.099180787038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45968.099180787038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45968.099180787038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45968.099180787038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45968.099180787038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45968.099180787038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45968.099180787038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45968.099180787038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45968.099180787038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45968.099180787038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45968.099180787038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45968.099180787038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45968.099180787038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45968.099180787038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45968.099180787038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45968.099180787038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45968.099180787038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45968.099180787038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45968.099180787038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45968.099180787038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45968.099180787038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45968.099180787038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45968.099180787038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45968.099180787038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45968.099180787038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45968.099180787038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45968.099180787038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45968.099180787038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45968.099180787038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45968.099180787038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45968.099180787038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45968.099180787038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45968.099180787038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45968.099180787038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45968.099180787038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45968.099180787038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45968.099180787038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45968.099180787038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45968.099180787038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45968.099180787038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45968.099180787038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45968.099180787038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45968.099180787038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45968.099180787038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45968.099180787038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45968.099180787038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45968.099180787038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45968.099180787038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45968.099180787038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45968.099180787038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45968.099180787038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45968.099180787038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45968.099180787038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45968.099180787038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45968.099180787038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45968.099180787038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45968.099180787038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45968.099180787038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45968.099180787038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45968.099180787038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45968.099180787038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45968.099180787038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45968.099180787038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45968.099180787038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45968.099180787038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45968.099180787038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45968.099180787038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45968.099180787038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45968.099180787038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45968.099180787038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45968.099180787038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143.0993428240763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45968.099180787038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45968.099180787038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45968.099180787038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45968.099180787038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45968.099180787038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45968.099180787038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45968.099180787038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45968.099180787038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45968.099180787038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45968.099180787038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45968.099180787038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45968.099180787038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45968.099180787038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45968.099180787038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45968.099180787038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45968.099180787038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45968.099180787038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45968.099180787038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45968.099180787038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45968.099180787038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45968.099180787038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45968.099180787038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45968.099180787038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45968.099180787038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45968.099180787038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45968.099180787038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45968.099180787038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45968.099180787038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45968.099180787038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45968.099180787038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45968.099180787038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45968.099180787038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45968.099180787038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45968.099180787038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45968.099180787038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45968.099180787038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45968.099180787038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45968.099180787038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45968.099180787038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45968.099180787038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45968.099180787038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45968.099180787038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45968.099180787038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45968.099180787038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45968.099180787038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45968.099180787038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45968.099180787038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45968.099180787038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45968.099180787038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45968.099180787038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45968.099180787038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45968.099180787038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45968.099180787038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45968.099180787038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45968.099180787038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45968.099180787038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45968.099180787038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45968.099180787038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45968.099180787038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45968.099180787038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45968.099180787038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45968.099180787038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45968.099180787038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45968.099180787038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45968.099180787038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45968.099180787038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45968.099180787038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45968.099180787038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45968.099180787038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45968.099180787038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45968.099180787038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45968.099180787038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45968.099180787038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45968.099180787038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45968.099180787038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45968.099180787038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45968.099180787038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45968.099180787038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45968.099180787038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45968.099180787038</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45968.099180787038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45968.099180787038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45968.099180787038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45968.099180787038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45968.099180787038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45968.099180787038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45968.099180787038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45968.099180787038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45968.099180787038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45968.099180787038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45968.099180787038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45968.099180787038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45968.099180787038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45968.099180787038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45968.099180787038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45968.099180787038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45968.099180787038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45968.099180787038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45968.099180787038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45968.099180787038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45968.099180787038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45968.099180787038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45968.099180787038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45968.099180787038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45968.099180787038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45968.099180787038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45968.099180787038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45968.099180787038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45968.099180787038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45968.099180787038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45968.099180787038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45968.099180787038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45968.099180787038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45968.099180787038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45968.099180787038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45968.099180787038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45968.099180787038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45968.099180787038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45968.099180787038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45968.099180787038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45968.099180787038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45968.099180787038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45968.099180787038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45968.099180787038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45968.099180787038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45968.099180787038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45968.099180787038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45968.099180787038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45968.099180787038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45968.099180787038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45968.099180787038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45968.099180787038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45968.099180787038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45968.099180787038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45968.099180787038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45968.099180787038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45968.099180787038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45968.099180787038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45968.099180787038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45968.099180787038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45968.099180787038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45968.099180787038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45968.099180787038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45968.099180787038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45968.099180787038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45968.099180787038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45968.099180787038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45968.099180787038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45968.099180787038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45968.099180787038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45968.099180787038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45968.099180787038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45968.099180787038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45968.099180787038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45968.099180787038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45968.099180787038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45968.099180787038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45968.099180787038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45968.099180787038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45968.099180787038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45968.099180787038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45968.099180787038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45968.099180787038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45968.099180787038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45968.099180787038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45968.099180787038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45968.099180787038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45968.099180787038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45968.099180787038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45968.099180787038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45968.099180787038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45968.099180787038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45968.099180787038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45968.099180787038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45968.099180787038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45968.099180787038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45968.099180787038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45968.099180787038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45968.099180787038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45968.099180787038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45968.099180787038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45968.099180787038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45968.099180787038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45968.099180787038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45968.099180787038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45968.099180787038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45968.099180787038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45968.099180787038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45968.099180787038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45968.099180787038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45968.099180787038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45968.099180787038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45968.099180787038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45968.099180787038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45968.099180787038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45968.099180787038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45968.099180787038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45968.099180787038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45968.099180787038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45968.099180787038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45968.099180787038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45968.099180787038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45968.099180787038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45968.099180787038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45968.099180787038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45968.099180787038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45968.099180787038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45968.099180787038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45968.099180787038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45968.099180787038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45968.099180787038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45968.099180787038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45968.099180787038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45968.099180787038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45968.099180787038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45968.099180787038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45968.099180787038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45968.099180787038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45968.099180787038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45968.099180787038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45968.099180787038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45968.099180787038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45968.099180787038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45968.099180787038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45968.099180787038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45968.099180787038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45968.099180787038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45968.099180787038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45968.099180787038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45968.099180787038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45968.099180787038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45968.099180787038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45968.099180787038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45968.099180787038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45968.099180787038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45968.099180787038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45968.099180787038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45968.099180787038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45968.099180787038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45968.099180787038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45968.099180787038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45968.099180787038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45968.099180787038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45968.099180787038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45968.099180787038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45968.099180787038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45968.099180787038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45968.099180787038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45968.099180787038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45968.099180787038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45968.099180787038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45968.099180787038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45968.099180787038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45968.099180787038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45968.099180787038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45968.099180787038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45968.099180787038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45968.099180787038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45968.099180787038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45968.099180787038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45968.099180787038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45968.099180787038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45968.099180787038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45968.099180787038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45968.099180787038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45968.099180787038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45968.099180787038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45968.099180787038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45968.099180787038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45968.099180787038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45968.099180787038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45968.099180787038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45968.099180787038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45968.099180787038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45968.099180787038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45968.099180787038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45968.099180787038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45968.099180787038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45968.099180787038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45968.099180787038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45968.099180787038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45968.099180787038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45968.099180787038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45968.099180787038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45968.099180787038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45968.099180787038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45968.099180787038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45968.099180787038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45968.099180787038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45968.099180787038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45968.099180787038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45968.099180787038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45968.099180787038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45968.099180787038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45968.099180787038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45968.099180787038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45968.099180787038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45968.099180787038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45968.099180787038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45968.099180787038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45968.099180787038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45968.099180787038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45968.099180787038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45968.099180787038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45968.099180787038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45968.099180787038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45968.099180787038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45968.099180787038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45968.099180787038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45968.099180787038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45968.099180787038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45968.099180787038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45968.099180787038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45968.099180787038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45968.099180787038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45968.099180787038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45968.099180787038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45968.099180787038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45968.099180787038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45968.099180787038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45968.099180787038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45968.099180787038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45968.099180787038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45968.099180787038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45968.099180787038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45968.099180787038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45968.099180787038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45968.099180787038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45968.099180787038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45968.099180787038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45968.099180787038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45968.099180787038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45968.099180787038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45968.099180787038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45968.099180787038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45968.099180787038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45968.099180787038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45968.099180787038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45968.099180787038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45968.099180787038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45968.099180787038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45968.099180787038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45968.099180787038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45968.099180787038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45968.099180787038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45968.099180787038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45968.099180787038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45968.099180787038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45968.099180787038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45968.099180787038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45968.099180787038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45968.099180787038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45968.099180787038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45968.099180787038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45968.099180787038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45968.099180787038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45968.099180787038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45968.099180787038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45968.099180787038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45968.099180787038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45968.099180787038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45968.099180787038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45968.099180787038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45968.099180787038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45968.099180787038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45968.099180787038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45968.099180787038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45968.099180787038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45968.099180787038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45968.099180787038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45968.099180787038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45968.099180787038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45968.099180787038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45968.099180787038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45968.099180787038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45968.099180787038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45968.099180787038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45968.099180787038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45968.099180787038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45968.099180787038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45968.099180787038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45968.099180787038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45968.099180787038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45968.099180787038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45968.099180902776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45968.099180902776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45968.099180902776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45968.099180902776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45968.099180902776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45968.099180902776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45968.099180902776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45968.099180902776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45968.099180902776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45968.099180902776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45968.099180902776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45968.099180902776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45968.099180902776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45968.099180902776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45968.099180902776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45968.099180902776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45968.099180902776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45968.099180902776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45968.099180902776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45968.099180902776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45968.099180902776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45968.099180902776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45968.099180902776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45968.099180902776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45968.099180902776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45968.099180902776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45968.099180902776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45968.099180902776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45968.099180902776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45968.099180902776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45968.099180902776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45968.099180902776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45968.099180902776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45968.099180902776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45968.099180902776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45968.099180902776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45968.099180902776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45968.099180902776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45968.099180902776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45968.099180902776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45968.099180902776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45968.099180902776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45968.099180902776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45968.099180902776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45968.099180902776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45968.099180902776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45968.099180902776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45968.099180902776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45968.099180902776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45968.099180902776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45968.099180902776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45968.099180902776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45968.099180902776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45968.099180902776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45968.099180902776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45968.099180902776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45968.099180902776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45968.099180902776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45968.099180902776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45968.099180902776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45968.099180902776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45968.099180902776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45968.099180902776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45968.099180902776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45968.099180902776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45968.099180902776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45968.099180902776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45968.099180902776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45968.099180902776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45968.099180902776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45968.099180902776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45968.099180902776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45968.099180902776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45968.099180902776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45968.099180902776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45968.099180902776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45968.099180902776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45968.099180902776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45968.099180902776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45968.099180902776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45968.099180902776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45968.099180902776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45968.099180902776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45968.099180902776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45968.099180902776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45968.099180902776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45968.099180902776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45968.099180902776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45968.099180902776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45968.099180902776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45968.099180902776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45968.099180902776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45968.099180902776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45968.099180902776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45968.099180902776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45968.099180902776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45968.099180902776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45968.099180902776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45968.099180902776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45968.099180902776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45968.099180902776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45968.099180902776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45968.099180902776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45968.099180902776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45968.099180902776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45968.099180902776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45968.099180902776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45968.099180902776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45968.099180902776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45968.099180902776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45968.099180902776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45968.099180902776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45968.099180902776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45968.099180902776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45968.099180902776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45968.099180902776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45968.099180902776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45968.099180902776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45968.099180902776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45968.099180902776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45968.099180902776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45968.099180902776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45968.099180902776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45968.099180902776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45968.099180902776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45968.099180902776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45968.099180902776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45968.099180902776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45968.099180902776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45968.099180902776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45968.099180902776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45968.099180902776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45968.099180902776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45968.099180902776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45968.099180902776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45968.099180902776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45968.099180902776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45968.099180902776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45968.099180902776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45968.099180902776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45968.099180902776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45968.099180902776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45968.099180902776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45968.099180902776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45968.099180902776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45968.099180902776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45968.099180902776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45968.099180902776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45968.099180902776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45968.099180902776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45968.099180902776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45968.099180902776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45968.099180902776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45968.099180902776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45968.099180902776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45968.099180902776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45968.099180902776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45968.099180902776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45968.099180902776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45968.099180902776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45968.099180902776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45968.099180902776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45968.099180902776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45968.099180902776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45968.099180902776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45968.099180902776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45968.099180902776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45968.099180902776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45968.099180902776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45968.099180902776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45968.099180902776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45968.099180902776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45968.099180902776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45968.099180902776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45968.099180902776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45968.099180902776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45968.099180902776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45968.099180902776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45968.099180902776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45968.099180902776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45968.099180902776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45968.099180902776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45968.099180902776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45968.099180902776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45968.099180902776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45968.099180902776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45968.099180902776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45968.099180902776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45968.099180902776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45968.099180902776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45968.099180902776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45968.099180902776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45968.099180902776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45968.099180902776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45968.099180902776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45968.099180902776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45968.099180902776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45968.099180902776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45968.099180902776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45968.099180902776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45968.099180902776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45968.099180902776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45968.099180902776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45968.099180902776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45968.099180902776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45968.099180902776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45968.099180902776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45968.099180902776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45968.099180902776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45968.099180902776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45968.099180902776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45968.099180902776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45968.099180902776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45968.099180902776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45968.099180902776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45968.099180902776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45968.099180902776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45968.099180902776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45968.099180902776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45968.099180902776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45968.099180902776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45968.099180902776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45968.099180902776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45968.099180902776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45968.099180902776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45968.099180902776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45968.099180902776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45968.099180902776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45968.099180902776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45968.099180902776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45968.099180902776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45968.099180902776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45968.099180902776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45968.099180902776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45968.099180902776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45968.099180902776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45968.099180902776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45968.099180902776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45968.099180902776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45968.099180902776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45968.099180902776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45968.099180902776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45968.099180902776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45968.099180902776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45968.099180902776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45968.099180902776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45968.099180902776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45968.099180902776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45968.099180902776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45968.099180902776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45968.099180902776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45968.099180902776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45968.099180902776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45968.099180902776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45968.099180902776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45968.099180902776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45968.099180902776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45968.099180902776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45968.099180902776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45968.099180902776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45968.099180902776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45968.099180902776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45968.099180902776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45968.099180902776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45968.099180902776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45968.099180902776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45968.099180902776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45968.099180902776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45968.099180902776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45968.099180902776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45968.099180902776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45968.099180902776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45968.099180902776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45968.099180902776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45968.099180902776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45968.099180902776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45968.099180902776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45968.099180902776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45968.099180902776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45968.099180902776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45968.099180902776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45968.099180902776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45968.099180902776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45968.099180902776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45968.099180902776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45968.099180902776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45968.099180902776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45968.099180902776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45968.099180902776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45968.099180902776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45968.099180902776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45968.099180902776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45968.099180902776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45968.099180902776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45968.099180902776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45968.099180902776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45968.099180902776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45968.099180902776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45968.099180902776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45968.099180902776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45968.099180902776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45968.099180902776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45968.099180902776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45968.099180902776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45968.099180902776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45968.099180902776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45968.099180902776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45968.099180902776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45968.099180902776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45968.099180902776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45968.099180902776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45968.099180902776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45968.099180902776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45968.099180902776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45968.099180902776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45968.099180902776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45968.099180902776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45968.099180902776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45968.099180902776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45968.099180902776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45968.099180902776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45968.099180902776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45968.099180902776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45968.099180902776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45968.099180902776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45968.099180902776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45968.099180902776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45968.099180902776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45968.099180902776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45968.099180902776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45968.099180902776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45968.099180902776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45968.099180902776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45968.099180902776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45968.099180902776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45968.099180902776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45968.099180902776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45968.099180902776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45968.099180902776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45968.099180902776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45968.099180902776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45968.099180902776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45968.099180902776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45968.099180902776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45968.099180902776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45968.099180902776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45968.099180902776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45968.099180902776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45968.099180902776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45968.099180902776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45968.099180902776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45968.099180902776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45968.099180902776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45968.099180902776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45968.099180902776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45968.099180902776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45968.099180902776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45968.099180902776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45968.099180902776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45968.099180902776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45968.099180902776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45968.099180902776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45968.099180902776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45968.099180902776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45968.099180902776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45968.099180902776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45968.099180902776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45968.099180902776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45968.099180902776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45968.099180902776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45968.099180902776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45968.099180902776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45968.099180902776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45968.099180902776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45968.099180902776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45968.099180902776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45968.099180902776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45968.099180902776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45968.099180902776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45968.099180902776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45968.099180902776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45968.099180902776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45968.099180902776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45968.099180902776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45968.099180902776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45968.099180902776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45968.099180902776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45968.099180902776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45968.099180902776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45968.099180902776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45968.099180902776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45968.099180902776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45968.099180902776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45968.099180902776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45968.099180902776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45968.099180902776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45968.099180902776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45968.099180902776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45968.099180902776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45968.099180902776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45968.099180902776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45968.099180902776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45968.099180902776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45968.099180902776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45968.099180902776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45968.099180902776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45968.099180902776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45968.099180902776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45968.099180902776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45968.099180902776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45968.099180902776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45968.099180902776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45968.099180902776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45968.099180902776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45968.099180902776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45968.099180902776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45968.099180902776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45968.099180902776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45968.099180902776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45968.099180902776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45968.099180902776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45968.099180902776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45968.099180902776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45968.099180902776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45968.099180902776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45968.099180902776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45968.099180902776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45968.099180902776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45968.099180902776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45968.099180902776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45968.099180902776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45968.099180902776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45968.099180902776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45968.099180902776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45968.099180902776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45968.099180902776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45968.099180902776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45968.099180902776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45968.099180902776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45968.099180902776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45968.099180902776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45968.099180902776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45968.099180902776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45968.099180902776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45968.099180902776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45968.099180902776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45968.099180902776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45968.099180902776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45968.099180902776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45968.099180902776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45968.099180902776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45968.099180902776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45968.099180902776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45968.099180902776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45968.099180902776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45968.099180902776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45968.099180902776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45968.099180902776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45968.099180902776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45968.099180902776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45968.099180902776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45968.099180902776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45968.099180902776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45968.099180902776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45968.099180902776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45968.099180902776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45968.099180902776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45968.099180902776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45968.099180902776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45968.099180902776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45968.099180902776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45968.099180902776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45968.099180902776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45968.099180902776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45968.099180902776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45968.099180902776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45968.099180902776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45968.099180902776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45968.099180902776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45968.099180902776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45968.099180902776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45968.099180902776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45968.099180902776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45968.099180902776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45968.099180902776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45968.099180902776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45968.099180902776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45968.099180902776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45968.099180902776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45968.099180902776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45968.099180902776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45968.099180902776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45968.099180902776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45968.099180902776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45968.099180902776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45968.099180902776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45968.099180902776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45968.099180902776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45968.099180902776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45968.099180902776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45968.099180902776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45968.099180902776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45968.099180902776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45968.099180902776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45968.099180902776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45968.099180902776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45968.099180902776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45968.099180902776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45968.099180902776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45968.099180902776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45968.099180902776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45968.099180902776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45968.099180902776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45968.099180902776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45968.099180902776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45968.099180902776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45968.099180902776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45968.099180902776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45968.099180902776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45968.099180902776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45968.099180902776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45968.099180902776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45968.099180902776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45968.099180902776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45968.099180902776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45968.099180902776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45968.099180902776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45968.099180902776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45968.099180902776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45968.099180902776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45968.099180902776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45968.099180902776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45968.099180902776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45968.099180902776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45968.099180902776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45968.099180902776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45968.099180902776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45968.099180902776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45968.099180902776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45968.099180902776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45968.099180902776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45968.099180902776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45968.099180902776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45968.099180902776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45968.099180902776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45968.099180902776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45968.099180902776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45968.099180902776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45968.099180902776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45968.099180902776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45968.099180902776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45968.099180902776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45968.099180902776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45968.099180902776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45968.099180902776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45968.099180902776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45968.099180902776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45968.099180902776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45968.099180902776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45968.099180902776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45968.099180902776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45968.099180902776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45968.099180902776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45968.099180902776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45968.099180902776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45968.099180902776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45968.099180902776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45968.099180902776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45968.099180902776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45968.099180902776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45968.099180902776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45968.099180902776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45968.099180902776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45968.099180902776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45968.099180902776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45968.099180902776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45968.099180902776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45968.099180902776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45968.099180902776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45968.099180902776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45968.099180902776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45968.099180902776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45968.099180902776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45968.099180902776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45968.099180902776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45968.099180902776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45968.099180902776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45968.099180902776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45968.099180902776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45968.099180902776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45968.099180902776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45968.099180902776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45968.099180902776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45968.099180902776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45968.099180902776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45968.099180902776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45968.099180902776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45968.099180902776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45968.099180902776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45968.099180902776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45968.099180902776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45968.099180902776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45968.099180902776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45968.099180902776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45968.099180902776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45968.099180902776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45968.099180902776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45968.099180902776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45968.099180902776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45968.099180902776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45968.099180902776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45968.099180902776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45968.099180902776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45968.099180902776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45968.099180902776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45968.099180902776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45968.099180902776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45968.099180902776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45968.099180902776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45968.099180902776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45968.099180902776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45968.099180902776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45968.099180902776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45968.099180902776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45968.099180902776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45968.099180902776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45968.099180902776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45968.099180902776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45968.099180902776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45968.099180902776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45968.099180902776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45968.099180902776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45968.099180902776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45968.099180902776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45968.099180902776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45968.099180902776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45968.099180902776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45968.099180902776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45968.099180902776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45968.099180902776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45968.099180902776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45968.099180902776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45968.099180902776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45968.099180902776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45968.099180902776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45968.099180902776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45968.099180902776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45968.099180902776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45968.099180902776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45968.099180902776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45968.099180902776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45968.099180902776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45968.099180902776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45968.099180902776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45968.099180902776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45968.099180902776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45968.099180902776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45968.099180902776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45968.099180902776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45968.099180902776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45968.099180902776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45968.099180902776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45968.099180902776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45968.099180902776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45968.099180902776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45968.099180902776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45968.099180902776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45968.099180902776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45968.099180902776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45968.099180902776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45968.099180902776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45968.099180902776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45968.099180902776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45968.099180902776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45968.099180902776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45968.099180902776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45968.099180902776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45968.099180902776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45968.099180902776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45968.099180902776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45968.099180902776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45968.099180902776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45968.099180902776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45968.099180902776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45968.099180902776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45968.099180902776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45968.099180902776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45968.099180902776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45968.099180902776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45968.099180902776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45968.099180902776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45968.099180902776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45968.099180902776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45968.099180902776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45968.099180902776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45968.099180902776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45968.099180902776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45968.099180902776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45968.099180902776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45968.099180902776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45968.099180902776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45968.099180902776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45968.099180902776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45968.099180902776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45968.099180902776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45968.099180902776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45968.099180902776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45968.099180902776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45968.099180902776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45968.099180902776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45968.099180902776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45968.099180902776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45968.099180902776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45968.099180902776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45968.099180902776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45968.099180902776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45968.099180902776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45968.099180902776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45968.099180902776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45968.099180902776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45968.099180902776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45968.099180902776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45968.099180902776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45968.099180902776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45968.099180902776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45968.099180902776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45968.099180902776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45968.099180902776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45968.099180902776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45968.099180902776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45968.099180902776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45968.099180902776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45968.099180902776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45968.099180902776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45968.099180902776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45968.099180902776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45968.099180902776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45968.099180902776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45968.099180902776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45968.099180902776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45968.099180902776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45968.099180902776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45968.099180902776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45968.099180902776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45968.099180902776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45968.099180902776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45968.099180902776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45968.099180902776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45968.099180902776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45968.099180902776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45968.099180902776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45968.099180902776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45968.099180902776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45968.099180902776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45968.099180902776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45968.099180902776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45968.099180902776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45968.099180902776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264.61846319444157</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45968.099180787038</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45968.099180787038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45968.099180787038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45968.099180787038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45968.099180787038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45968.099180787038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45968.099180787038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45968.099180787038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45968.099180787038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45968.099180787038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45968.099180787038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45968.099180787038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45968.099180787038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45968.099180787038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45968.099180787038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45968.099180787038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45968.099180787038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45968.099180787038</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45968.099180787038</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45968.099180787038</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45968.099180787038</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45968.099180787038</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45968.099180787038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45968.099180787038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45968.099180787038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45968.099180787038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45968.099180787038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45968.099180787038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45968.099180787038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45968.099180787038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45968.099180787038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45968.099180787038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45968.099180787038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45968.099180787038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45968.099180787038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45968.099180787038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45968.099180787038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45968.099180787038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45968.099180787038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45968.099180787038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45968.099180787038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45968.099180787038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45968.099180787038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45968.099180787038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45968.099180787038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45968.099180787038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45968.099180787038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45968.099180787038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45968.099180787038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45968.099180787038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45968.099180787038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45968.099180787038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45968.099180787038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45968.099180787038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45968.099180787038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45968.099180787038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45968.099180787038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45968.099180787038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45968.099180787038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45968.099180787038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45968.099180787038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45968.099180787038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45968.099180787038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45968.099180787038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45968.099180787038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45968.099180787038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45968.099180787038</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45968.099180787038</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45968.099180787038</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45968.099180787038</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45968.099180787038</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45968.099180787038</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45968.099180787038</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45968.099180787038</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45968.099180787038</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45968.099180787038</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45968.099180787038</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45968.099180787038</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45968.099180787038</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45968.099180787038</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45968.099180787038</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45968.099180787038</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45968.099180787038</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45968.099180787038</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45968.099180787038</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45968.099180787038</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45968.099180787038</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45968.099180787038</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45968.099180787038</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45968.099180787038</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45968.099180787038</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45968.099180787038</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45968.099180787038</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45968.099180787038</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45968.099180787038</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45968.099180787038</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45968.099180787038</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45968.099180787038</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45968.099180787038</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45968.099180787038</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45968.099180787038</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45968.099180787038</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45968.099180787038</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45968.099180787038</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45968.099180787038</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45968.099180787038</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45968.099180787038</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45968.099180787038</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45968.099180787038</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45968.099180787038</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45968.099180787038</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45968.099180787038</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45968.099180787038</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45968.099180787038</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76.267120601849456</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41.910303472221131</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19.438069675925362</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0.25862523147952743</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45968.099180787038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45968.099180787038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45968.099180787038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45968.099180787038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45968.099180787038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45968.099180787038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45968.099180787038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45968.099180787038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45968.099180787038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45968.099180787038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45968.099180787038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45968.099180787038</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45968.099180787038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45968.099180787038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45968.099180787038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45968.099180787038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45968.099180787038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45968.099180787038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45968.099180787038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45968.099180787038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45968.099180787038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45968.099180787038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45968.099180787038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45968.099180787038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45968.099180787038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45968.099180787038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45968.099180787038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45968.099180787038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45968.099180787038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45968.099180787038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45968.099180787038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45968.099180787038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45968.099180787038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45968.099180787038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45968.099180787038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45968.099180787038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45968.099180787038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45968.099180787038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45968.099180787038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45968.099180787038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45968.099180787038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45968.099180787038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45968.099180787038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45968.099180787038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45968.099180787038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45968.099180787038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45968.099180787038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45968.099180787038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45968.099180787038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45968.099180787038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45968.099180787038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45968.099180787038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45968.099180787038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45968.099180787038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45968.099180787038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45968.099180787038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45968.099180787038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45968.099180787038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45968.099180787038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45968.099180787038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45968.099180787038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45968.099180787038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45968.099180787038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45968.099180787038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45968.099180787038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45968.099180787038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45968.099180787038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45968.099180787038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45968.099180787038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45968.099180787038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45968.099180787038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45968.099180787038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45968.099180787038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45968.099180787038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45968.099180787038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45968.099180787038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45968.099180787038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45968.099180787038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45968.099180787038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45968.099180787038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45968.099180787038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45968.099180787038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45968.099180787038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45968.099180787038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45968.099180787038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45968.099180787038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45968.099180787038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45968.099180787038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45968.099180787038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45968.099180787038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45968.099180787038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45968.099180787038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45968.099180787038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45968.099180787038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45968.099180787038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45968.099180787038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45968.099180787038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45968.099180787038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45968.099180787038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45968.099180787038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45968.099180787038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45968.099180787038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45968.099180787038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45968.099180787038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45968.099180787038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45968.099180787038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45968.099180787038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45968.099180787038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45968.099180787038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45968.099180787038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45968.099180787038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45968.099180787038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45968.099180787038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45968.099180787038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45968.099180787038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45968.099180787038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45968.099180787038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45968.099180787038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45968.099180787038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45968.099180787038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45968.099180787038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45968.099180787038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45968.099180787038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45968.099180787038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45968.099180787038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45968.099180787038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45968.099180787038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45968.099180787038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45968.099180787038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45968.099180787038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45968.099180787038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45968.099180787038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45968.099180787038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45968.099180787038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45968.099180787038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45968.099180787038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45968.099180787038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45968.099180787038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45968.099180787038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45968.099180787038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45968.099180787038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45968.099180787038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45968.099180787038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45968.099180787038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45968.099180787038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45968.099180787038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45968.099180787038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45968.099180787038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45968.099180787038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45968.099180787038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45968.099180787038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45968.099180787038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45968.099180787038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45968.099180787038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45968.099180787038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45968.099180787038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45968.099180787038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45968.099180787038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45968.099180787038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45968.099180787038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45968.099180787038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45968.099180787038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45968.099180787038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45968.099180787038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45968.099180787038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45968.099180787038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45968.099180787038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45968.099180787038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45968.099180787038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45968.099180787038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45968.099180787038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45968.099180787038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45968.099180787038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45968.099180787038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45968.099180787038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45968.099180787038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45968.099180787038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45968.099180787038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45968.099180787038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45968.099180787038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45968.099180787038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45968.099180787038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45968.099180787038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45968.099180787038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45968.099180787038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45968.099180787038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45968.099180787038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45968.099180787038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45968.099180787038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45968.099180787038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45968.099180787038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45968.099180787038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45968.099180787038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45968.099180787038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45968.099180787038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45968.099180787038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45968.099180787038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45968.099180787038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45968.099180787038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45968.099180787038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45968.099180787038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45968.099180787038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45968.099180787038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45968.099180787038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45968.099180787038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45968.099180787038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45968.099180787038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45968.099180787038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45968.099180787038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45968.099180787038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45968.099180787038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45968.099180787038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45968.099180787038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45968.099180787038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45968.099180787038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45968.099180787038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45968.099180787038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45968.099180787038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45968.099180787038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45968.099180787038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45968.099180787038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45968.099180787038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45968.099180787038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45968.099180787038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45968.099180787038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45968.099180787038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45968.099180787038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45968.099180787038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45968.099180787038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45968.099180787038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45968.099180787038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45968.099180787038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45968.099180787038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45968.099180787038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45968.099180787038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45968.099180787038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45968.099180787038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45968.099180787038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45968.099180787038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45968.099180787038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45968.099180787038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45968.099180787038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45968.099180787038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45968.099180787038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45968.099180787038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45968.099180787038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45968.099180787038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45968.099180787038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45968.099180787038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45968.099180787038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45968.099180787038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45968.099180787038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45968.099180787038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45968.099180787038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45968.099180787038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45968.099180787038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45968.099180787038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45968.099180787038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45968.099180787038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45968.099180787038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45968.099180787038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45968.099180787038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45968.099180787038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45968.099180787038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45968.099180787038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45968.099180787038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45968.099180787038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45968.099180787038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45968.099180787038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45968.099180787038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45968.099180787038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45968.099180787038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45968.099180787038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45968.099180787038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45968.099180787038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45968.099180787038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45968.099180787038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45968.099180787038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45968.099180787038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45968.099180787038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45968.099180787038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45968.099180787038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45968.099180787038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45968.099180787038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45968.099180787038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45968.099180787038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45968.099180787038</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tabSelected="1" workbookViewId="0">
      <selection activeCell="K3" sqref="K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1</v>
      </c>
      <c r="D2" s="61" t="s">
        <v>36448</v>
      </c>
      <c r="E2" s="61" t="s">
        <v>39021</v>
      </c>
      <c r="F2" s="148"/>
      <c r="G2" s="149">
        <f ca="1">IFERROR(NOW()-F2,"-")</f>
        <v>45968.099180787038</v>
      </c>
      <c r="H2" s="150">
        <v>45968.056238425925</v>
      </c>
      <c r="I2" s="86" t="str">
        <f>IFERROR(VLOOKUP(D2,DB!A:F,6,0),"")</f>
        <v>SCECO</v>
      </c>
      <c r="J2" s="61" t="str">
        <f>IFERROR(VLOOKUP(D2,DB!A:G,7,0),"")</f>
        <v>Dead</v>
      </c>
      <c r="K2" s="151" t="s">
        <v>39119</v>
      </c>
      <c r="L2" s="152" t="str">
        <f>IFERROR(VLOOKUP(D2,DB!A:I,9,0),"")</f>
        <v>Latis</v>
      </c>
    </row>
    <row r="3" spans="1:12" ht="31.5" customHeight="1">
      <c r="A3" s="86"/>
      <c r="B3" s="61" t="str">
        <f>IFERROR(VLOOKUP(D3,DB!A:K,11,0),"")</f>
        <v/>
      </c>
      <c r="C3" s="61"/>
      <c r="D3" s="61"/>
      <c r="E3" s="61"/>
      <c r="F3" s="148"/>
      <c r="G3" s="149">
        <f ca="1">IFERROR(NOW()-F3,"-")</f>
        <v>45968.099180787038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45968.099180787038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45968.099180787038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45968.099180787038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45968.099180787038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45968.099180787038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45968.099180787038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45968.099180787038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45968.099180787038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45968.099180787038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45968.099180787038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45968.099180787038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45968.099180787038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45968.099180787038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45968.099180787038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45968.099180787038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45968.099180787038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45968.099180787038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45968.099180787038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45968.099180787038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45968.099180787038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45968.099180787038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45968.099180787038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45968.099180787038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45968.099180787038</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2025-11-06T23:22:55Z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