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49" documentId="120_S{2AC9BD13-BADA-5192-A53E-5A8FF88502F6}" xr6:coauthVersionLast="47" xr6:coauthVersionMax="47" xr10:uidLastSave="{2983F8DA-04B1-438E-BA45-5991B6E402E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<sst xmlns="http://schemas.openxmlformats.org/spreadsheetml/2006/main" count="181534" uniqueCount="39144">
  <si>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</si>
  <si>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</si>
  <si>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</si>
  <si>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</si>
  <si>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</si>
  <si>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</si>
  <si>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</si>
  <si>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</si>
  <si>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</si>
  <si>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</si>
  <si>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</si>
  <si>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</si>
  <si>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</si>
  <si>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</si>
  <si>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</si>
  <si>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</si>
  <si>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</si>
  <si>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</si>
  <si>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</si>
  <si>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</si>
  <si>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</si>
  <si>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</si>
  <si>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</si>
  <si>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</si>
  <si>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</si>
  <si>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</si>
  <si>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</si>
  <si>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</si>
  <si>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</si>
  <si>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</si>
  <si>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</si>
  <si>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</si>
  <si>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</si>
  <si>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</si>
  <si>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</si>
  <si>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</si>
  <si>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</si>
  <si>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</si>
  <si>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</si>
  <si>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</si>
  <si>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</si>
  <si>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</si>
  <si>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</si>
  <si>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</si>
  <si>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</si>
  <si>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</si>
  <si>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</si>
  <si>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</si>
  <si>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</si>
  <si>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</si>
  <si>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</si>
  <si>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</si>
  <si>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</si>
  <si>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</si>
  <si>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</si>
  <si>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</si>
  <si>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</si>
  <si>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</si>
  <si>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</si>
  <si>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</si>
  <si>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</si>
  <si>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</si>
  <si>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</si>
  <si>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</si>
  <si>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</si>
  <si>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</si>
  <si>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</si>
  <si>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</si>
  <si>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</si>
  <si>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</si>
  <si>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</si>
  <si>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</si>
  <si>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</si>
  <si>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</si>
  <si>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</si>
  <si>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</si>
  <si>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</si>
  <si>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</si>
  <si>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</si>
  <si>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</si>
  <si>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</si>
  <si>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</si>
  <si>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</si>
  <si>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</si>
  <si>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</si>
  <si>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</si>
  <si>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</si>
  <si>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</si>
  <si>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</si>
  <si>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</si>
  <si>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</si>
  <si>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</si>
  <si>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</si>
  <si>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</si>
  <si>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</si>
  <si>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</si>
  <si>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</si>
  <si>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</si>
  <si>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</si>
  <si>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</si>
  <si>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</si>
  <si>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</si>
  <si>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</si>
  <si>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</si>
  <si>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</si>
  <si>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</si>
  <si>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</si>
  <si>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</si>
  <si>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</si>
  <si>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</si>
  <si>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</si>
  <si>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</si>
  <si>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</si>
  <si>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</si>
  <si>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</si>
  <si>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</si>
  <si>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</si>
  <si>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</si>
  <si>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</si>
  <si>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</si>
  <si>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</si>
  <si>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</si>
  <si>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</si>
  <si>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</si>
  <si>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</si>
  <si>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</si>
  <si>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</si>
  <si>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</si>
  <si>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</si>
  <si>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</si>
  <si>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</si>
  <si>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</si>
  <si>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</si>
  <si>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</si>
  <si>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</si>
  <si>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</si>
  <si>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</si>
  <si>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</si>
  <si>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</si>
  <si>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</si>
  <si>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</si>
  <si>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</si>
  <si>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</si>
  <si>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</si>
  <si>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</si>
  <si>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</si>
  <si>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</si>
  <si>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</si>
  <si>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</si>
  <si>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</si>
  <si>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</si>
  <si>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</si>
  <si>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</si>
  <si>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</si>
  <si>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</si>
  <si>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</si>
  <si>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</si>
  <si>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</si>
  <si>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</si>
  <si>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</si>
  <si>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</si>
  <si>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</si>
  <si>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</si>
  <si>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</si>
  <si>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</si>
  <si>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</si>
  <si>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</si>
  <si>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</si>
  <si>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</si>
  <si>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</si>
  <si>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</si>
  <si>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</si>
  <si>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</si>
  <si>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</si>
  <si>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</si>
  <si>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</si>
  <si>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</si>
  <si>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</si>
  <si>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</si>
  <si>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</si>
  <si>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</si>
  <si>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</si>
  <si>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</si>
  <si>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</si>
  <si>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</si>
  <si>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</si>
  <si>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</si>
  <si>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</si>
  <si>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</si>
  <si>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</si>
  <si>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</si>
  <si>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</si>
  <si>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</si>
  <si>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</si>
  <si>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</si>
  <si>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</si>
  <si>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</si>
  <si>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</si>
  <si>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</si>
  <si>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</si>
  <si>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</si>
  <si>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</si>
  <si>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</si>
  <si>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</si>
  <si>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</si>
  <si>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</si>
  <si>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</si>
  <si>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</si>
  <si>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</si>
  <si>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</si>
  <si>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</si>
  <si>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</si>
  <si>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</si>
  <si>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</si>
  <si>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</si>
  <si>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</si>
  <si>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</si>
  <si>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</si>
  <si>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</si>
  <si>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</si>
  <si>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</si>
  <si>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</si>
  <si>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</si>
  <si>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</si>
  <si>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</si>
  <si>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</si>
  <si>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</si>
  <si>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</si>
  <si>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</si>
  <si>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</si>
  <si>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</si>
  <si>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</si>
  <si>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</si>
  <si>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</si>
  <si>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</si>
  <si>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</si>
  <si>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</si>
  <si>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</si>
  <si>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</si>
  <si>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</si>
  <si>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</si>
  <si>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</si>
  <si>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</si>
  <si>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</si>
  <si>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</si>
  <si>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</si>
  <si>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</si>
  <si>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</si>
  <si>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</si>
  <si>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</si>
  <si>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</si>
  <si>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</si>
  <si>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</si>
  <si>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</si>
  <si>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</si>
  <si>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</si>
  <si>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</si>
  <si>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</si>
  <si>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</si>
  <si>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</si>
  <si>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</si>
  <si>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</si>
  <si>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</si>
  <si>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</si>
  <si>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</si>
  <si>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</si>
  <si>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</si>
  <si>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</si>
  <si>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</si>
  <si>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</si>
  <si>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</si>
  <si>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</si>
  <si>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</si>
  <si>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</si>
  <si>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</si>
  <si>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</si>
  <si>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</si>
  <si>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</si>
  <si>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</si>
  <si>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</si>
  <si>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</si>
  <si>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</si>
  <si>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</si>
  <si>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</si>
  <si>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</si>
  <si>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</si>
  <si>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</si>
  <si>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</si>
  <si>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</si>
  <si>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</si>
  <si>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</si>
  <si>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</si>
  <si>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</si>
  <si>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</si>
  <si>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</si>
  <si>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</si>
  <si>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</si>
  <si>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</si>
  <si>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</si>
  <si>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</si>
  <si>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</si>
  <si>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</si>
  <si>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</si>
  <si>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</si>
  <si>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</si>
  <si>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</si>
  <si>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</si>
  <si>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</si>
  <si>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</si>
  <si>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</si>
  <si>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</si>
  <si>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</si>
  <si>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</si>
  <si>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</si>
  <si>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</si>
  <si>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</si>
  <si>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</si>
  <si>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</si>
  <si>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</si>
  <si>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</si>
  <si>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</si>
  <si>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</si>
  <si>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</si>
  <si>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</si>
  <si>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</si>
  <si>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</si>
  <si>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</si>
  <si>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</si>
  <si>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</si>
  <si>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</si>
  <si>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</si>
  <si>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</si>
  <si>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</si>
  <si>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</si>
  <si>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</si>
  <si>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</si>
  <si>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</si>
  <si>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</si>
  <si>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</si>
  <si>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</si>
  <si>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</si>
  <si>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</si>
  <si>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</si>
  <si>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</si>
  <si>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</si>
  <si>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</si>
  <si>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</si>
  <si>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</si>
  <si>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</si>
  <si>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</si>
  <si>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</si>
  <si>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</si>
  <si>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</si>
  <si>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</si>
  <si>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</si>
  <si>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</si>
  <si>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</si>
  <si>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</si>
  <si>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</si>
  <si>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</si>
  <si>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</si>
  <si>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</si>
  <si>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</si>
  <si>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</si>
  <si>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</si>
  <si>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</si>
  <si>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</si>
  <si>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</si>
  <si>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</si>
  <si>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</si>
  <si>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</si>
  <si>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</si>
  <si>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</si>
  <si>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</si>
  <si>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</si>
  <si>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</si>
  <si>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</si>
  <si>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</si>
  <si>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</si>
  <si>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</si>
  <si>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</si>
  <si>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</si>
  <si>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</si>
  <si>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</si>
  <si>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</si>
  <si>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</si>
  <si>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</si>
  <si>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</si>
  <si>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</si>
  <si>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</si>
  <si>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</si>
  <si>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</si>
  <si>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</si>
  <si>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</si>
  <si>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</si>
  <si>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</si>
  <si>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</si>
  <si>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</si>
  <si>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</si>
  <si>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</si>
  <si>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</si>
  <si>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</si>
  <si>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</si>
  <si>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</si>
  <si>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</si>
  <si>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</si>
  <si>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</si>
  <si>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</si>
  <si>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</si>
  <si>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</si>
  <si>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</si>
  <si>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</si>
  <si>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</si>
  <si>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</si>
  <si>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</si>
  <si>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</si>
  <si>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</si>
  <si>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</si>
  <si>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</si>
  <si>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</si>
  <si>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</si>
  <si>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</si>
  <si>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</si>
  <si>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</si>
  <si>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</si>
  <si>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</si>
  <si>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</si>
  <si>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</si>
  <si>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</si>
  <si>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</si>
  <si>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</si>
  <si>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</si>
  <si>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</si>
  <si>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</si>
  <si>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</si>
  <si>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</si>
  <si>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</si>
  <si>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</si>
  <si>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</si>
  <si>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</si>
  <si>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</si>
  <si>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</si>
  <si>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</si>
  <si>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</si>
  <si>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</si>
  <si>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</si>
  <si>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</si>
  <si>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</si>
  <si>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</si>
  <si>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</si>
  <si>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</si>
  <si>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</si>
  <si>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</si>
  <si>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</si>
  <si>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</si>
  <si>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</si>
  <si>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</si>
  <si>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</si>
  <si>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</si>
  <si>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</si>
  <si>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</si>
  <si>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</si>
  <si>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</si>
  <si>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</si>
  <si>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</si>
  <si>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</si>
  <si>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</si>
  <si>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</si>
  <si>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</si>
  <si>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</si>
  <si>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</si>
  <si>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</si>
  <si>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</si>
  <si>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</si>
  <si>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</si>
  <si>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</si>
  <si>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</si>
  <si>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</si>
  <si>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</si>
  <si>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</si>
  <si>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</si>
  <si>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</si>
  <si>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</si>
  <si>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</si>
  <si>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</si>
  <si>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</si>
  <si>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</si>
  <si>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</si>
  <si>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</si>
  <si>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</si>
  <si>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</si>
  <si>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</si>
  <si>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</si>
  <si>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</si>
  <si>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</si>
  <si>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</si>
  <si>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</si>
  <si>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</si>
  <si>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</si>
  <si>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</si>
  <si>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</si>
  <si>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</si>
  <si>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</si>
  <si>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</si>
  <si>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</si>
  <si>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</si>
  <si>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</si>
  <si>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</si>
  <si>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</si>
  <si>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</si>
  <si>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</si>
  <si>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</si>
  <si>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</si>
  <si>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</si>
  <si>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</si>
  <si>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</si>
  <si>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</si>
  <si>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</si>
  <si>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</si>
  <si>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</si>
  <si>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</si>
  <si>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</si>
  <si>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</si>
  <si>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</si>
  <si>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</si>
  <si>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</si>
  <si>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</si>
  <si>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</si>
  <si>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</si>
  <si>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</si>
  <si>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</si>
  <si>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</si>
  <si>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</si>
  <si>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</si>
  <si>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</si>
  <si>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</si>
  <si>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</si>
  <si>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</si>
  <si>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</si>
  <si>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</si>
  <si>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</si>
  <si>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</si>
  <si>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</si>
  <si>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</si>
  <si>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</si>
  <si>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</si>
  <si>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</si>
  <si>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</si>
  <si>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</si>
  <si>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</si>
  <si>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</si>
  <si>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</si>
  <si>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</si>
  <si>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</si>
  <si>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</si>
  <si>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</si>
  <si>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</si>
  <si>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</si>
  <si>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</si>
  <si>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</si>
  <si>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</si>
  <si>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</si>
  <si>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</si>
  <si>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</si>
  <si>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</si>
  <si>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</si>
  <si>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</si>
  <si>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</si>
  <si>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</si>
  <si>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</si>
  <si>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</si>
  <si>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</si>
  <si>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</si>
  <si>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</si>
  <si>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</si>
  <si>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</si>
  <si>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</si>
  <si>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</si>
  <si>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</si>
  <si>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</si>
  <si>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</si>
  <si>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</si>
  <si>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</si>
  <si>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</si>
  <si>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</si>
  <si>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</si>
  <si>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</si>
  <si>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</si>
  <si>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</si>
  <si>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</si>
  <si>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</si>
  <si>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</si>
  <si>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</si>
  <si>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</si>
  <si>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</si>
  <si>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</si>
  <si>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</si>
  <si>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</si>
  <si>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</si>
  <si>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</si>
  <si>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</si>
  <si>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</si>
  <si>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</si>
  <si>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</si>
  <si>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</si>
  <si>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</si>
  <si>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</si>
  <si>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</si>
  <si>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</si>
  <si>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</si>
  <si>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</si>
  <si>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</si>
  <si>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</si>
  <si>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</si>
  <si>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</si>
  <si>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</si>
  <si>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</si>
  <si>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</si>
  <si>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</si>
  <si>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</si>
  <si>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</si>
  <si>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</si>
  <si>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</si>
  <si>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</si>
  <si>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</si>
  <si>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</si>
  <si>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</si>
  <si>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</si>
  <si>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</si>
  <si>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</si>
  <si>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</si>
  <si>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</si>
  <si>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</si>
  <si>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</si>
  <si>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</si>
  <si>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</si>
  <si>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</si>
  <si>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</si>
  <si>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</si>
  <si>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</si>
  <si>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</si>
  <si>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</si>
  <si>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</si>
  <si>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</si>
  <si>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</si>
  <si>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</si>
  <si>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</si>
  <si>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</si>
  <si>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</si>
  <si>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</si>
  <si>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</si>
  <si>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</si>
  <si>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</si>
  <si>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</si>
  <si>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</si>
  <si>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</si>
  <si>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</si>
  <si>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</si>
  <si>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</si>
  <si>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</si>
  <si>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</si>
  <si>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</si>
  <si>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</si>
  <si>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</si>
  <si>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</si>
  <si>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</si>
  <si>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</si>
  <si>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</si>
  <si>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</si>
  <si>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</si>
  <si>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</si>
  <si>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</si>
  <si>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</si>
  <si>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</si>
  <si>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</si>
  <si>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</si>
  <si>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</si>
  <si>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</si>
  <si>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</si>
  <si>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</si>
  <si>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</si>
  <si>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</si>
  <si>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</si>
  <si>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</si>
  <si>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</si>
  <si>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</si>
  <si>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</si>
  <si>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</si>
  <si>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</si>
  <si>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</si>
  <si>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</si>
  <si>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</si>
  <si>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</si>
  <si>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</si>
  <si>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</si>
  <si>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</si>
  <si>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</si>
  <si>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</si>
  <si>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</si>
  <si>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</si>
  <si>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</si>
  <si>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</si>
  <si>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</si>
  <si>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</si>
  <si>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</si>
  <si>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</si>
  <si>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</si>
  <si>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</si>
  <si>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</si>
  <si>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</si>
  <si>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</si>
  <si>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</si>
  <si>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</si>
  <si>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</si>
  <si>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</si>
  <si>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</si>
  <si>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</si>
  <si>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</si>
  <si>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</si>
  <si>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</si>
  <si>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</si>
  <si>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</si>
  <si>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</si>
  <si>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</si>
  <si>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</si>
  <si>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</si>
  <si>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</si>
  <si>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</si>
  <si>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</si>
  <si>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</si>
  <si>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</si>
  <si>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</si>
  <si>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</si>
  <si>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</si>
  <si>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</si>
  <si>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</si>
  <si>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</si>
  <si>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</si>
  <si>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</si>
  <si>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</si>
  <si>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</si>
  <si>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</si>
  <si>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</si>
  <si>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</si>
  <si>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</si>
  <si>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</si>
  <si>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</si>
  <si>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</si>
  <si>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</si>
  <si>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</si>
  <si>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</si>
  <si>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</si>
  <si>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</si>
  <si>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</si>
  <si>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</si>
  <si>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</si>
  <si>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</si>
  <si>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</si>
  <si>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</si>
  <si>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</si>
  <si>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</si>
  <si>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</si>
  <si>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</si>
  <si>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</si>
  <si>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</si>
  <si>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</si>
  <si>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</si>
  <si>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</si>
  <si>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</si>
  <si>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</si>
  <si>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</si>
  <si>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</si>
  <si>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</si>
  <si>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</si>
  <si>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</si>
  <si>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</si>
  <si>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</si>
  <si>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</si>
  <si>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</si>
  <si>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</si>
  <si>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</si>
  <si>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</si>
  <si>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</si>
  <si>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</si>
  <si>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</si>
  <si>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</si>
  <si>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</si>
  <si>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</si>
  <si>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</si>
  <si>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</si>
  <si>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</si>
  <si>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</si>
  <si>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</si>
  <si>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</si>
  <si>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</si>
  <si>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</si>
  <si>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</si>
  <si>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</si>
  <si>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</si>
  <si>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</si>
  <si>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</si>
  <si>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</si>
  <si>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</si>
  <si>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</si>
  <si>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</si>
  <si>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</si>
  <si>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</si>
  <si>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</si>
  <si>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</si>
  <si>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</si>
  <si>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</si>
  <si>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</si>
  <si>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</si>
  <si>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</si>
  <si>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</si>
  <si>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</si>
  <si>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</si>
  <si>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</si>
  <si>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</si>
  <si>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</si>
  <si>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</si>
  <si>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</si>
  <si>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</si>
  <si>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</si>
  <si>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</si>
  <si>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</si>
  <si>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</si>
  <si>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</si>
  <si>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</si>
  <si>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</si>
  <si>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</si>
  <si>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</si>
  <si>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</si>
  <si>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</si>
  <si>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</si>
  <si>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</si>
  <si>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</si>
  <si>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</si>
  <si>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</si>
  <si>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</si>
  <si>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</si>
  <si>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</si>
  <si>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</si>
  <si>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</si>
  <si>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</si>
  <si>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</si>
  <si>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</si>
  <si>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</si>
  <si>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</si>
  <si>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</si>
  <si>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</si>
  <si>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</si>
  <si>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</si>
  <si>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</si>
  <si>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</si>
  <si>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</si>
  <si>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</si>
  <si>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</si>
  <si>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</si>
  <si>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</si>
  <si>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</si>
  <si>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</si>
  <si>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</si>
  <si>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</si>
  <si>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</si>
  <si>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</si>
  <si>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</si>
  <si>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</si>
  <si>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</si>
  <si>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</si>
  <si>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</si>
  <si>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</si>
  <si>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</si>
  <si>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</si>
  <si>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</si>
  <si>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</si>
  <si>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</si>
  <si>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</si>
  <si>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</si>
  <si>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</si>
  <si>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</si>
  <si>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</si>
  <si>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</si>
  <si>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</si>
  <si>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</si>
  <si>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</si>
  <si>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</si>
  <si>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</si>
  <si>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</si>
  <si>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</si>
  <si>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</si>
  <si>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</si>
  <si>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</si>
  <si>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</si>
  <si>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</si>
  <si>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</si>
  <si>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</si>
  <si>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</si>
  <si>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</si>
  <si>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</si>
  <si>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</si>
  <si>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</si>
  <si>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</si>
  <si>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</si>
  <si>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</si>
  <si>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</si>
  <si>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</si>
  <si>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</si>
  <si>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</si>
  <si>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</si>
  <si>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</si>
  <si>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</si>
  <si>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</si>
  <si>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</si>
  <si>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</si>
  <si>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</si>
  <si>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</si>
  <si>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</si>
  <si>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</si>
  <si>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</si>
  <si>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</si>
  <si>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</si>
  <si>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</si>
  <si>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</si>
  <si>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</si>
  <si>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</si>
  <si>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</si>
  <si>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</si>
  <si>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</si>
  <si>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</si>
  <si>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</si>
  <si>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</si>
  <si>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</si>
  <si>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</si>
  <si>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</si>
  <si>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</si>
  <si>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</si>
  <si>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</si>
  <si>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</si>
  <si>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</si>
  <si>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</si>
  <si>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</si>
  <si>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</si>
  <si>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</si>
  <si>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</si>
  <si>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</si>
  <si>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</si>
  <si>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</si>
  <si>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</si>
  <si>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</si>
  <si>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</si>
  <si>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</si>
  <si>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</si>
  <si>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</si>
  <si>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</si>
  <si>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</si>
  <si>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</si>
  <si>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</si>
  <si>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</si>
  <si>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</si>
  <si>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</si>
  <si>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</si>
  <si>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</si>
  <si>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</si>
  <si>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</si>
  <si>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</si>
  <si>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</si>
  <si>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</si>
  <si>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</si>
  <si>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</si>
  <si>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</si>
  <si>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</si>
  <si>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</si>
  <si>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</si>
  <si>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</si>
  <si>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</si>
  <si>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</si>
  <si>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</si>
  <si>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</si>
  <si>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</si>
  <si>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</si>
  <si>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</si>
  <si>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</si>
  <si>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</si>
  <si>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</si>
  <si>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</si>
  <si>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</si>
  <si>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</si>
  <si>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</si>
  <si>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</si>
  <si>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</si>
  <si>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</si>
  <si>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</si>
  <si>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</si>
  <si>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</si>
  <si>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</si>
  <si>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</si>
  <si>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</si>
  <si>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</si>
  <si>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</si>
  <si>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</si>
  <si>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</si>
  <si>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</si>
  <si>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</si>
  <si>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</si>
  <si>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</si>
  <si>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</si>
  <si>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</si>
  <si>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</si>
  <si>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</si>
  <si>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</si>
  <si>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</si>
  <si>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</si>
  <si>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</si>
  <si>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</si>
  <si>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</si>
  <si>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</si>
  <si>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</si>
  <si>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</si>
  <si>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</si>
  <si>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</si>
  <si>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</si>
  <si>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</si>
  <si>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</si>
  <si>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</si>
  <si>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</si>
  <si>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</si>
  <si>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</si>
  <si>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</si>
  <si>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</si>
  <si>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</si>
  <si>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</si>
  <si>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</si>
  <si>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</si>
  <si>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</si>
  <si>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</si>
  <si>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</si>
  <si>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</si>
  <si>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</si>
  <si>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</si>
  <si>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</si>
  <si>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</si>
  <si>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</si>
  <si>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</si>
  <si>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</si>
  <si>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</si>
  <si>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</si>
  <si>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</si>
  <si>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</si>
  <si>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</si>
  <si>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</si>
  <si>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</si>
  <si>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</si>
  <si>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</si>
  <si>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</si>
  <si>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</si>
  <si>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</si>
  <si>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</si>
  <si>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</si>
  <si>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</si>
  <si>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</si>
  <si>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</si>
  <si>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</si>
  <si>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</si>
  <si>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</si>
  <si>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</si>
  <si>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</si>
  <si>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</si>
  <si>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</si>
  <si>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</si>
  <si>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</si>
  <si>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</si>
  <si>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</si>
  <si>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</si>
  <si>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</si>
  <si>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</si>
  <si>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</si>
  <si>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</si>
  <si>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</si>
  <si>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</si>
  <si>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</si>
  <si>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</si>
  <si>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</si>
  <si>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</si>
  <si>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</si>
  <si>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</si>
  <si>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</si>
  <si>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</si>
  <si>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</si>
  <si>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</si>
  <si>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</si>
  <si>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</si>
  <si>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</si>
  <si>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</si>
  <si>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</si>
  <si>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</si>
  <si>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</si>
  <si>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</si>
  <si>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</si>
  <si>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</si>
  <si>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</si>
  <si>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</si>
  <si>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</si>
  <si>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</si>
  <si>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</si>
  <si>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</si>
  <si>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</si>
  <si>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</si>
  <si>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</si>
  <si>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</si>
  <si>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</si>
  <si>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</si>
  <si>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</si>
  <si>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</si>
  <si>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</si>
  <si>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</si>
  <si>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</si>
  <si>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</si>
  <si>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</si>
  <si>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</si>
  <si>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</si>
  <si>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</si>
  <si>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</si>
  <si>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</si>
  <si>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</si>
  <si>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</si>
  <si>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</si>
  <si>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</si>
  <si>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</si>
  <si>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</si>
  <si>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</si>
  <si>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</si>
  <si>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</si>
  <si>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</si>
  <si>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</si>
  <si>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</si>
  <si>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</si>
  <si>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</si>
  <si>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</si>
  <si>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</si>
  <si>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</si>
  <si>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</si>
  <si>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</si>
  <si>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</si>
  <si>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</si>
  <si>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</si>
  <si>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</si>
  <si>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</si>
  <si>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</si>
  <si>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</si>
  <si>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</si>
  <si>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</si>
  <si>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</si>
  <si>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</si>
  <si>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</si>
  <si>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</si>
  <si>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</si>
  <si>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</si>
  <si>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</si>
  <si>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</si>
  <si>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</si>
  <si>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</si>
  <si>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</si>
  <si>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</si>
  <si>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</si>
  <si>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</si>
  <si>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</si>
  <si>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</si>
  <si>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</si>
  <si>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</si>
  <si>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</si>
  <si>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</si>
  <si>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</si>
  <si>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</si>
  <si>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</si>
  <si>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</si>
  <si>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</si>
  <si>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</si>
  <si>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</si>
  <si>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</si>
  <si>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</si>
  <si>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</si>
  <si>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</si>
  <si>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</si>
  <si>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</si>
  <si>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</si>
  <si>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</si>
  <si>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</si>
  <si>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</si>
  <si>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</si>
  <si>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</si>
  <si>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</si>
  <si>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</si>
  <si>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</si>
  <si>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</si>
  <si>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</si>
  <si>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</si>
  <si>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</si>
  <si>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</si>
  <si>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</si>
  <si>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</si>
  <si>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</si>
  <si>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</si>
  <si>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</si>
  <si>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</si>
  <si>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</si>
  <si>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</si>
  <si>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</si>
  <si>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</si>
  <si>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</si>
  <si>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</si>
  <si>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</si>
  <si>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</si>
  <si>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</si>
  <si>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</si>
  <si>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</si>
  <si>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</si>
  <si>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</si>
  <si>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</si>
  <si>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</si>
  <si>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</si>
  <si>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</si>
  <si>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</si>
  <si>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</si>
  <si>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</si>
  <si>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</si>
  <si>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</si>
  <si>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</si>
  <si>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</si>
  <si>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</si>
  <si>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</si>
  <si>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</si>
  <si>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</si>
  <si>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</si>
  <si>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</si>
  <si>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</si>
  <si>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</si>
  <si>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</si>
  <si>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</si>
  <si>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</si>
  <si>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</si>
  <si>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</si>
  <si>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</si>
  <si>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</si>
  <si>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</si>
  <si>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</si>
  <si>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</si>
  <si>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</si>
  <si>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</si>
  <si>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</si>
  <si>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</si>
  <si>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</si>
  <si>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</si>
  <si>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</si>
  <si>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</si>
  <si>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</si>
  <si>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</si>
  <si>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</si>
  <si>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</si>
  <si>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</si>
  <si>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</si>
  <si>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</si>
  <si>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</si>
  <si>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</si>
  <si>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</si>
  <si>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</si>
  <si>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</si>
  <si>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</si>
  <si>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</si>
  <si>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</si>
  <si>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</si>
  <si>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</si>
  <si>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</si>
  <si>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</si>
  <si>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</si>
  <si>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</si>
  <si>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</si>
  <si>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</si>
  <si>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</si>
  <si>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</si>
  <si>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</si>
  <si>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</si>
  <si>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</si>
  <si>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</si>
  <si>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</si>
  <si>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</si>
  <si>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</si>
  <si>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</si>
  <si>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</si>
  <si>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</si>
  <si>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</si>
  <si>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</si>
  <si>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</si>
  <si>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</si>
  <si>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</si>
  <si>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</si>
  <si>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</si>
  <si>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</si>
  <si>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</si>
  <si>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</si>
  <si>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</si>
  <si>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</si>
  <si>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</si>
  <si>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</si>
  <si>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</si>
  <si>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</si>
  <si>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</si>
  <si>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</si>
  <si>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</si>
  <si>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</si>
  <si>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</si>
  <si>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</si>
  <si>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</si>
  <si>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</si>
  <si>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</si>
  <si>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</si>
  <si>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</si>
  <si>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</si>
  <si>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</si>
  <si>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</si>
  <si>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</si>
  <si>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</si>
  <si>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</si>
  <si>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</si>
  <si>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</si>
  <si>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</si>
  <si>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</si>
  <si>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</si>
  <si>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</si>
  <si>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</si>
  <si>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</si>
  <si>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</si>
  <si>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</si>
  <si>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</si>
  <si>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</si>
  <si>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</si>
  <si>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</si>
  <si>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</si>
  <si>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</si>
  <si>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</si>
  <si>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</si>
  <si>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</si>
  <si>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</si>
  <si>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</si>
  <si>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</si>
  <si>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</si>
  <si>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</si>
  <si>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</si>
  <si>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</si>
  <si>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</si>
  <si>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</si>
  <si>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</si>
  <si>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</si>
  <si>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</si>
  <si>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</si>
  <si>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</si>
  <si>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</si>
  <si>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</si>
  <si>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</si>
  <si>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</si>
  <si>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</si>
  <si>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</si>
  <si>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</si>
  <si>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</si>
  <si>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</si>
  <si>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</si>
  <si>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</si>
  <si>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</si>
  <si>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</si>
  <si>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</si>
  <si>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</si>
  <si>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</si>
  <si>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</si>
  <si>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</si>
  <si>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</si>
  <si>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</si>
  <si>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</si>
  <si>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</si>
  <si>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</si>
  <si>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</si>
  <si>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</si>
  <si>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</si>
  <si>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</si>
  <si>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</si>
  <si>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</si>
  <si>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</si>
  <si>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</si>
  <si>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</si>
  <si>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</si>
  <si>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</si>
  <si>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</si>
  <si>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</si>
  <si>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</si>
  <si>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</si>
  <si>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</si>
  <si>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</si>
  <si>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</si>
  <si>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</si>
  <si>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</si>
  <si>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</si>
  <si>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</si>
  <si>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</si>
  <si>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</si>
  <si>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</si>
  <si>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</si>
  <si>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</si>
  <si>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</si>
  <si>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</si>
  <si>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</si>
  <si>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</si>
  <si>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</si>
  <si>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</si>
  <si>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</si>
  <si>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</si>
  <si>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</si>
  <si>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</si>
  <si>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</si>
  <si>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</si>
  <si>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</si>
  <si>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</si>
  <si>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</si>
  <si>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</si>
  <si>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</si>
  <si>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</si>
  <si>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</si>
  <si>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</si>
  <si>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</si>
  <si>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</si>
  <si>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</si>
  <si>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</si>
  <si>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</si>
  <si>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</si>
  <si>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</si>
  <si>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</si>
  <si>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</si>
  <si>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</si>
  <si>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</si>
  <si>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</si>
  <si>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</si>
  <si>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</si>
  <si>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</si>
  <si>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</si>
  <si>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</si>
  <si>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</si>
  <si>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</si>
  <si>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</si>
  <si>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</si>
  <si>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</si>
  <si>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</si>
  <si>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</si>
  <si>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</si>
  <si>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</si>
  <si>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</si>
  <si>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</si>
  <si>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</si>
  <si>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</si>
  <si>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</si>
  <si>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</si>
  <si>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</si>
  <si>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</si>
  <si>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</si>
  <si>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</si>
  <si>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</si>
  <si>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</si>
  <si>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</si>
  <si>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</si>
  <si>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</si>
  <si>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</si>
  <si>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</si>
  <si>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</si>
  <si>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</si>
  <si>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</si>
  <si>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</si>
  <si>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</si>
  <si>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</si>
  <si>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</si>
  <si>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</si>
  <si>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</si>
  <si>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</si>
  <si>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</si>
  <si>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</si>
  <si>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</si>
  <si>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</si>
  <si>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</si>
  <si>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</si>
  <si>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</si>
  <si>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</si>
  <si>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</si>
  <si>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</si>
  <si>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</si>
  <si>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</si>
  <si>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</si>
  <si>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</si>
  <si>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</si>
  <si>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</si>
  <si>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</si>
  <si>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</si>
  <si>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</si>
  <si>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</si>
  <si>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</si>
  <si>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</si>
  <si>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</si>
  <si>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</si>
  <si>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</si>
  <si>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</si>
  <si>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</si>
  <si>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</si>
  <si>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</si>
  <si>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</si>
  <si>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</si>
  <si>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</si>
  <si>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</si>
  <si>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</si>
  <si>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</si>
  <si>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</si>
  <si>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</si>
  <si>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</si>
  <si>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</si>
  <si>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</si>
  <si>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</si>
  <si>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</si>
  <si>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</si>
  <si>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</si>
  <si>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</si>
  <si>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</si>
  <si>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</si>
  <si>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</si>
  <si>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</si>
  <si>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</si>
  <si>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</si>
  <si>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</si>
  <si>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</si>
  <si>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</si>
  <si>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</si>
  <si>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</si>
  <si>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</si>
  <si>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</si>
  <si>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</si>
  <si>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</si>
  <si>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</si>
  <si>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</si>
  <si>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</si>
  <si>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</si>
  <si>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</si>
  <si>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</si>
  <si>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</si>
  <si>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</si>
  <si>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</si>
  <si>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</si>
  <si>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</si>
  <si>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</si>
  <si>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</si>
  <si>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</si>
  <si>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</si>
  <si>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</si>
  <si>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</si>
  <si>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</si>
  <si>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</si>
  <si>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</si>
  <si>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</si>
  <si>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</si>
  <si>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</si>
  <si>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</si>
  <si>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</si>
  <si>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</si>
  <si>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</si>
  <si>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</si>
  <si>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</si>
  <si>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</si>
  <si>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</si>
  <si>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</si>
  <si>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</si>
  <si>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</si>
  <si>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</si>
  <si>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</si>
  <si>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</si>
  <si>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</si>
  <si>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</si>
  <si>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</si>
  <si>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</si>
  <si>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</si>
  <si>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</si>
  <si>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</si>
  <si>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</si>
  <si>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</si>
  <si>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</si>
  <si>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</si>
  <si>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</si>
  <si>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</si>
  <si>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</si>
  <si>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</si>
  <si>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</si>
  <si>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</si>
  <si>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</si>
  <si>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</si>
  <si>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</si>
  <si>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</si>
  <si>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</si>
  <si>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</si>
  <si>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</si>
  <si>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</si>
  <si>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</si>
  <si>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</si>
  <si>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</si>
  <si>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</si>
  <si>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</si>
  <si>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</si>
  <si>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</si>
  <si>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</si>
  <si>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</si>
  <si>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</si>
  <si>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</si>
  <si>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</si>
  <si>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</si>
  <si>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</si>
  <si>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</si>
  <si>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</si>
  <si>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</si>
  <si>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</si>
  <si>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</si>
  <si>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</si>
  <si>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</si>
  <si>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</si>
  <si>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</si>
  <si>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</si>
  <si>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</si>
  <si>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</si>
  <si>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</si>
  <si>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</si>
  <si>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</si>
  <si>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</si>
  <si>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</si>
  <si>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</si>
  <si>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</si>
  <si>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</si>
  <si>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</si>
  <si>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</si>
  <si>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</si>
  <si>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</si>
  <si>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</si>
  <si>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</si>
  <si>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</si>
  <si>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</si>
  <si>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</si>
  <si>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</si>
  <si>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</si>
  <si>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</si>
  <si>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</si>
  <si>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</si>
  <si>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</si>
  <si>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</si>
  <si>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</si>
  <si>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</si>
  <si>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</si>
  <si>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</si>
  <si>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</si>
  <si>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</si>
  <si>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</si>
  <si>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</si>
  <si>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</si>
  <si>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</si>
  <si>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</si>
  <si>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</si>
  <si>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</si>
  <si>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</si>
  <si>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</si>
  <si>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</si>
  <si>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</si>
  <si>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</si>
  <si>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</si>
  <si>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</si>
  <si>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</si>
  <si>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</si>
  <si>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</si>
  <si>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</si>
  <si>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</si>
  <si>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</si>
  <si>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</si>
  <si>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</si>
  <si>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</si>
  <si>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</si>
  <si>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</si>
  <si>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</si>
  <si>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</si>
  <si>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</si>
  <si>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</si>
  <si>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</si>
  <si>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</si>
  <si>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</si>
  <si>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</si>
  <si>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</si>
  <si>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</si>
  <si>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</si>
  <si>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</si>
  <si>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</si>
  <si>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</si>
  <si>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</si>
  <si>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</si>
  <si>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</si>
  <si>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</si>
  <si>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</si>
  <si>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</si>
  <si>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</si>
  <si>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</si>
  <si>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</si>
  <si>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</si>
  <si>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</si>
  <si>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</si>
  <si>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</si>
  <si>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</si>
  <si>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</si>
  <si>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</si>
  <si>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</si>
  <si>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</si>
  <si>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</si>
  <si>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</si>
  <si>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</si>
  <si>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</si>
  <si>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</si>
  <si>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</si>
  <si>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</si>
  <si>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</si>
  <si>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</si>
  <si>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</si>
  <si>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</si>
  <si>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</si>
  <si>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</si>
  <si>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</si>
  <si>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</si>
  <si>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</si>
  <si>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</si>
  <si>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</si>
  <si>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</si>
  <si>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</si>
  <si>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</si>
  <si>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</si>
  <si>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</si>
  <si>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</si>
  <si>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</si>
  <si>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</si>
  <si>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</si>
  <si>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</si>
  <si>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</si>
  <si>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</si>
  <si>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</si>
  <si>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</si>
  <si>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</si>
  <si>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</si>
  <si>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</si>
  <si>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</si>
  <si>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</si>
  <si>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</si>
  <si>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</si>
  <si>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</si>
  <si>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</si>
  <si>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</si>
  <si>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</si>
  <si>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</si>
  <si>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</si>
  <si>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</si>
  <si>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</si>
  <si>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</si>
  <si>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</si>
  <si>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</si>
  <si>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</si>
  <si>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</si>
  <si>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</si>
  <si>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</si>
  <si>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</si>
  <si>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</si>
  <si>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</si>
  <si>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</si>
  <si>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</si>
  <si>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</si>
  <si>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</si>
  <si>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</si>
  <si>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</si>
  <si>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</si>
  <si>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</si>
  <si>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</si>
  <si>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</si>
  <si>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</si>
  <si>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</si>
  <si>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</si>
  <si>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</si>
  <si>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</si>
  <si>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</si>
  <si>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</si>
  <si>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</si>
  <si>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</si>
  <si>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</si>
  <si>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</si>
  <si>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</si>
  <si>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</si>
  <si>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</si>
  <si>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</si>
  <si>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</si>
  <si>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</si>
  <si>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</si>
  <si>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</si>
  <si>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</si>
  <si>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</si>
  <si>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</si>
  <si>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</si>
  <si>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</si>
  <si>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</si>
  <si>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</si>
  <si>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</si>
  <si>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</si>
  <si>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</si>
  <si>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</si>
  <si>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</si>
  <si>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</si>
  <si>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</si>
  <si>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</si>
  <si>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</si>
  <si>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</si>
  <si>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</si>
  <si>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</si>
  <si>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</si>
  <si>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</si>
  <si>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</si>
  <si>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</si>
  <si>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</si>
  <si>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</si>
  <si>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</si>
  <si>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</si>
  <si>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</si>
  <si>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</si>
  <si>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</si>
  <si>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</si>
  <si>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</si>
  <si>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</si>
  <si>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</si>
  <si>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</si>
  <si>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</si>
  <si>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</si>
  <si>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</si>
  <si>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</si>
  <si>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</si>
  <si>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</si>
  <si>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</si>
  <si>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</si>
  <si>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</si>
  <si>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</si>
  <si>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</si>
  <si>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</si>
  <si>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</si>
  <si>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</si>
  <si>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</si>
  <si>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</si>
  <si>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</si>
  <si>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</si>
  <si>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</si>
  <si>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</si>
  <si>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</si>
  <si>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</si>
  <si>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</si>
  <si>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</si>
  <si>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</si>
  <si>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</si>
  <si>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</si>
  <si>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</si>
  <si>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</si>
  <si>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</si>
  <si>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</si>
  <si>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</si>
  <si>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</si>
  <si>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</si>
  <si>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</si>
  <si>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</si>
  <si>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</si>
  <si>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</si>
  <si>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</si>
  <si>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</si>
  <si>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</si>
  <si>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</si>
  <si>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</si>
  <si>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</si>
  <si>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</si>
  <si>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</si>
  <si>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</si>
  <si>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</si>
  <si>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</si>
  <si>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</si>
  <si>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</si>
  <si>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</si>
  <si>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</si>
  <si>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</si>
  <si>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</si>
  <si>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</si>
  <si>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</si>
  <si>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</si>
  <si>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</si>
  <si>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</si>
  <si>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</si>
  <si>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</si>
  <si>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</si>
  <si>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</si>
  <si>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</si>
  <si>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</si>
  <si>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</si>
  <si>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</si>
  <si>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</si>
  <si>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</si>
  <si>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</si>
  <si>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</si>
  <si>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</si>
  <si>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</si>
  <si>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</si>
  <si>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</si>
  <si>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</si>
  <si>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</si>
  <si>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</si>
  <si>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</si>
  <si>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</si>
  <si>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</si>
  <si>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</si>
  <si>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</si>
  <si>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</si>
  <si>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</si>
  <si>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</si>
  <si>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</si>
  <si>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</si>
  <si>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</si>
  <si>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</si>
  <si>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</si>
  <si>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</si>
  <si>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</si>
  <si>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</si>
  <si>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</si>
  <si>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</si>
  <si>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</si>
  <si>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</si>
  <si>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</si>
  <si>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</si>
  <si>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</si>
  <si>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</si>
  <si>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</si>
  <si>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</si>
  <si>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</si>
  <si>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</si>
  <si>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</si>
  <si>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</si>
  <si>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</si>
  <si>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</si>
  <si>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</si>
  <si>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</si>
  <si>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</si>
  <si>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</si>
  <si>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</si>
  <si>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</si>
  <si>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</si>
  <si>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</si>
  <si>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</si>
  <si>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</si>
  <si>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</si>
  <si>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</si>
  <si>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</si>
  <si>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</si>
  <si>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</si>
  <si>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</si>
  <si>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</si>
  <si>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</si>
  <si>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</si>
  <si>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</si>
  <si>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</si>
  <si>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</si>
  <si>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</si>
  <si>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</si>
  <si>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</si>
  <si>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</si>
  <si>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</si>
  <si>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</si>
  <si>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</si>
  <si>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</si>
  <si>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</si>
  <si>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</si>
  <si>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</si>
  <si>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</si>
  <si>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</si>
  <si>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</si>
  <si>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</si>
  <si>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</si>
  <si>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</si>
  <si>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</si>
  <si>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</si>
  <si>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</si>
  <si>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</si>
  <si>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</si>
  <si>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</si>
  <si>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</si>
  <si>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</si>
  <si>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</si>
  <si>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</si>
  <si>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</si>
  <si>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</si>
  <si>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</si>
  <si>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</si>
  <si>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</si>
  <si>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</si>
  <si>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</si>
  <si>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</si>
  <si>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</si>
  <si>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</si>
  <si>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</si>
  <si>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</si>
  <si>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</si>
  <si>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</si>
  <si>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</si>
  <si>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</si>
  <si>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</si>
  <si>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</si>
  <si>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</si>
  <si>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</si>
  <si>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</si>
  <si>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</si>
  <si>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</si>
  <si>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</si>
  <si>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</si>
  <si>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</si>
  <si>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</si>
  <si>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</si>
  <si>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</si>
  <si>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</si>
  <si>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</si>
  <si>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</si>
  <si>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</si>
  <si>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</si>
  <si>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</si>
  <si>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</si>
  <si>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</si>
  <si>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</si>
  <si>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</si>
  <si>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</si>
  <si>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</si>
  <si>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</si>
  <si>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</si>
  <si>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</si>
  <si>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</si>
  <si>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</si>
  <si>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</si>
  <si>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</si>
  <si>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</si>
  <si>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</si>
  <si>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</si>
  <si>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</si>
  <si>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</si>
  <si>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</si>
  <si>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</si>
  <si>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</si>
  <si>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</si>
  <si>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</si>
  <si>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</si>
  <si>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</si>
  <si>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</si>
  <si>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</si>
  <si>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</si>
  <si>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</si>
  <si>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</si>
  <si>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</si>
  <si>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</si>
  <si>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</si>
  <si>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</si>
  <si>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</si>
  <si>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</si>
  <si>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</si>
  <si>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</si>
  <si>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</si>
  <si>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</si>
  <si>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</si>
  <si>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</si>
  <si>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</si>
  <si>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</si>
  <si>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</si>
  <si>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</si>
  <si>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</si>
  <si>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</si>
  <si>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</si>
  <si>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</si>
  <si>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</si>
  <si>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</si>
  <si>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</si>
  <si>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</si>
  <si>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</si>
  <si>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</si>
  <si>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</si>
  <si>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</si>
  <si>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</si>
  <si>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</si>
  <si>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</si>
  <si>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</si>
  <si>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</si>
  <si>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</si>
  <si>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</si>
  <si>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</si>
  <si>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</si>
  <si>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</si>
  <si>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</si>
  <si>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</si>
  <si>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</si>
  <si>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</si>
  <si>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</si>
  <si>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</si>
  <si>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</si>
  <si>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</si>
  <si>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</si>
  <si>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</si>
  <si>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</si>
  <si>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</si>
  <si>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</si>
  <si>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</si>
  <si>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</si>
  <si>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</si>
  <si>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</si>
  <si>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</si>
  <si>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</si>
  <si>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</si>
  <si>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</si>
  <si>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</si>
  <si>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</si>
  <si>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</si>
  <si>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</si>
  <si>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</si>
  <si>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</si>
  <si>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</si>
  <si>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</si>
  <si>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</si>
  <si>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</si>
  <si>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</si>
  <si>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</si>
  <si>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</si>
  <si>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</si>
  <si>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</si>
  <si>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</si>
  <si>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</si>
  <si>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</si>
  <si>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</si>
  <si>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</si>
  <si>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</si>
  <si>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</si>
  <si>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</si>
  <si>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</si>
  <si>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</si>
  <si>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</si>
  <si>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</si>
  <si>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</si>
  <si>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</si>
  <si>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</si>
  <si>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</si>
  <si>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</si>
  <si>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</si>
  <si>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</si>
  <si>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</si>
  <si>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</si>
  <si>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</si>
  <si>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</si>
  <si>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</si>
  <si>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</si>
  <si>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</si>
  <si>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</si>
  <si>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</si>
  <si>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</si>
  <si>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</si>
  <si>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</si>
  <si>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</si>
  <si>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</si>
  <si>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</si>
  <si>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</si>
  <si>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</si>
  <si>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</si>
  <si>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</si>
  <si>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</si>
  <si>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</si>
  <si>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</si>
  <si>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</si>
  <si>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</si>
  <si>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</si>
  <si>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</si>
  <si>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</si>
  <si>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</si>
  <si>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</si>
  <si>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</si>
  <si>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</si>
  <si>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</si>
  <si>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</si>
  <si>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</si>
  <si>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</si>
  <si>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</si>
  <si>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</si>
  <si>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</si>
  <si>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</si>
  <si>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</si>
  <si>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</si>
  <si>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</si>
  <si>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</si>
  <si>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</si>
  <si>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</si>
  <si>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</si>
  <si>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</si>
  <si>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</si>
  <si>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</si>
  <si>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</si>
  <si>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</si>
  <si>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</si>
  <si>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</si>
  <si>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</si>
  <si>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</si>
  <si>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</si>
  <si>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</si>
  <si>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</si>
  <si>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</si>
  <si>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</si>
  <si>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</si>
  <si>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</si>
  <si>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</si>
  <si>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</si>
  <si>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</si>
  <si>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</si>
  <si>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</si>
  <si>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</si>
  <si>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</si>
  <si>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</si>
  <si>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</si>
  <si>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</si>
  <si>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</si>
  <si>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</si>
  <si>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</si>
  <si>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</si>
  <si>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</si>
  <si>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</si>
  <si>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</si>
  <si>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</si>
  <si>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</si>
  <si>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</si>
  <si>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</si>
  <si>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</si>
  <si>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</si>
  <si>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</si>
  <si>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</si>
  <si>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</si>
  <si>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</si>
  <si>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</si>
  <si>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</si>
  <si>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</si>
  <si>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</si>
  <si>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</si>
  <si>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</si>
  <si>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</si>
  <si>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</si>
  <si>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</si>
  <si>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</si>
  <si>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</si>
  <si>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</si>
  <si>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</si>
  <si>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</si>
  <si>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</si>
  <si>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</si>
  <si>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</si>
  <si>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</si>
  <si>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</si>
  <si>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</si>
  <si>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</si>
  <si>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</si>
  <si>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</si>
  <si>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</si>
  <si>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</si>
  <si>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</si>
  <si>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</si>
  <si>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</si>
  <si>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</si>
  <si>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</si>
  <si>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</si>
  <si>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</si>
  <si>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</si>
  <si>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</si>
  <si>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</si>
  <si>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</si>
  <si>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</si>
  <si>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</si>
  <si>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</si>
  <si>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</si>
  <si>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</si>
  <si>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</si>
  <si>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</si>
  <si>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</si>
  <si>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</si>
  <si>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</si>
  <si>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</si>
  <si>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</si>
  <si>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</si>
  <si>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</si>
  <si>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</si>
  <si>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</si>
  <si>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</si>
  <si>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</si>
  <si>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</si>
  <si>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</si>
  <si>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</si>
  <si>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</si>
  <si>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</si>
  <si>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</si>
  <si>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</si>
  <si>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</si>
  <si>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</si>
  <si>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</si>
  <si>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</si>
  <si>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</si>
  <si>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</si>
  <si>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</si>
  <si>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</si>
  <si>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</si>
  <si>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</si>
  <si>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</si>
  <si>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</si>
  <si>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</si>
  <si>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</si>
  <si>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</si>
  <si>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</si>
  <si>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</si>
  <si>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</si>
  <si>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</si>
  <si>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</si>
  <si>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</si>
  <si>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</si>
  <si>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</si>
  <si>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</si>
  <si>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</si>
  <si>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</si>
  <si>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</si>
  <si>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</si>
  <si>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</si>
  <si>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</si>
  <si>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</si>
  <si>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</si>
  <si>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</si>
  <si>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</si>
  <si>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</si>
  <si>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</si>
  <si>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</si>
  <si>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</si>
  <si>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</si>
  <si>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</si>
  <si>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</si>
  <si>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</si>
  <si>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</si>
  <si>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</si>
  <si>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</si>
  <si>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</si>
  <si>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</si>
  <si>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</si>
  <si>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</si>
  <si>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</si>
  <si>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</si>
  <si>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</si>
  <si>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</si>
  <si>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</si>
  <si>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</si>
  <si>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</si>
  <si>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</si>
  <si>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</si>
  <si>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</si>
  <si>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</si>
  <si>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</si>
  <si>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</si>
  <si>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</si>
  <si>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</si>
  <si>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</si>
  <si>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</si>
  <si>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</si>
  <si>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</si>
  <si>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</si>
  <si>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</si>
  <si>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</si>
  <si>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</si>
  <si>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</si>
  <si>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</si>
  <si>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</si>
  <si>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</si>
  <si>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</si>
  <si>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</si>
  <si>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</si>
  <si>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</si>
  <si>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</si>
  <si>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</si>
  <si>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</si>
  <si>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</si>
  <si>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</si>
  <si>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</si>
  <si>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</si>
  <si>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</si>
  <si>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</si>
  <si>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</si>
  <si>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</si>
  <si>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</si>
  <si>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</si>
  <si>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</si>
  <si>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</si>
  <si>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</si>
  <si>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</si>
  <si>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</si>
  <si>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</si>
  <si>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</si>
  <si>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</si>
  <si>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</si>
  <si>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</si>
  <si>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</si>
  <si>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</si>
  <si>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</si>
  <si>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</si>
  <si>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</si>
  <si>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</si>
  <si>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</si>
  <si>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</si>
  <si>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</si>
  <si>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</si>
  <si>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</si>
  <si>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</si>
  <si>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</si>
  <si>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</si>
  <si>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</si>
  <si>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</si>
  <si>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</si>
  <si>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</si>
  <si>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</si>
  <si>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</si>
  <si>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</si>
  <si>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</si>
  <si>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</si>
  <si>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</si>
  <si>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</si>
  <si>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</si>
  <si>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</si>
  <si>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</si>
  <si>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</si>
  <si>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</si>
  <si>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</si>
  <si>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</si>
  <si>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</si>
  <si>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</si>
  <si>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</si>
  <si>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</si>
  <si>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</si>
  <si>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</si>
  <si>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</si>
  <si>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</si>
  <si>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</si>
  <si>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</si>
  <si>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</si>
  <si>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</si>
  <si>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</si>
  <si>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</si>
  <si>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</si>
  <si>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</si>
  <si>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</si>
  <si>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</si>
  <si>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</si>
  <si>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</si>
  <si>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</si>
  <si>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</si>
  <si>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</si>
  <si>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</si>
  <si>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</si>
  <si>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</si>
  <si>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</si>
  <si>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</si>
  <si>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</si>
  <si>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</si>
  <si>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</si>
  <si>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</si>
  <si>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</si>
  <si>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</si>
  <si>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</si>
  <si>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</si>
  <si>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</si>
  <si>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</si>
  <si>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</si>
  <si>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</si>
  <si>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</si>
  <si>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</si>
  <si>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</si>
  <si>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</si>
  <si>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</si>
  <si>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</si>
  <si>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</si>
  <si>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</si>
  <si>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</si>
  <si>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</si>
  <si>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</si>
  <si>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</si>
  <si>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</si>
  <si>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</si>
  <si>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</si>
  <si>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</si>
  <si>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</si>
  <si>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</si>
  <si>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</si>
  <si>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</si>
  <si>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</si>
  <si>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</si>
  <si>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</si>
  <si>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</si>
  <si>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</si>
  <si>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</si>
  <si>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</si>
  <si>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</si>
  <si>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</si>
  <si>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</si>
  <si>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</si>
  <si>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</si>
  <si>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</si>
  <si>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</si>
  <si>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</si>
  <si>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</si>
  <si>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</si>
  <si>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</si>
  <si>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</si>
  <si>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</si>
  <si>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</si>
  <si>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</si>
  <si>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</si>
  <si>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</si>
  <si>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</si>
  <si>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</si>
  <si>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</si>
  <si>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</si>
  <si>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</si>
  <si>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</si>
  <si>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</si>
  <si>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</si>
  <si>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</si>
  <si>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</si>
  <si>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</si>
  <si>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</si>
  <si>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</si>
  <si>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</si>
  <si>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</si>
  <si>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</si>
  <si>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</si>
  <si>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</si>
  <si>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</si>
  <si>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</si>
  <si>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</si>
  <si>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</si>
  <si>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</si>
  <si>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</si>
  <si>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</si>
  <si>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</si>
  <si>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</si>
  <si>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</si>
  <si>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</si>
  <si>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</si>
  <si>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</si>
  <si>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</si>
  <si>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</si>
  <si>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</si>
  <si>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</si>
  <si>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</si>
  <si>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</si>
  <si>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</si>
  <si>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</si>
  <si>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</si>
  <si>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</si>
  <si>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</si>
  <si>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</si>
  <si>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</si>
  <si>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</si>
  <si>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</si>
  <si>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</si>
  <si>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</si>
  <si>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</si>
  <si>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</si>
  <si>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</si>
  <si>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</si>
  <si>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</si>
  <si>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</si>
  <si>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</si>
  <si>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</si>
  <si>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</si>
  <si>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</si>
  <si>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</si>
  <si>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</si>
  <si>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</si>
  <si>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</si>
  <si>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</si>
  <si>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</si>
  <si>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</si>
  <si>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</si>
  <si>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</si>
  <si>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</si>
  <si>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</si>
  <si>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</si>
  <si>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</si>
  <si>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</si>
  <si>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</si>
  <si>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</si>
  <si>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</si>
  <si>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</si>
  <si>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</si>
  <si>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</si>
  <si>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</si>
  <si>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</si>
  <si>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</si>
  <si>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</si>
  <si>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</si>
  <si>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</si>
  <si>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</si>
  <si>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</si>
  <si>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</si>
  <si>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</si>
  <si>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</si>
  <si>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</si>
  <si>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</si>
  <si>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</si>
  <si>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</si>
  <si>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</si>
  <si>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</si>
  <si>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</si>
  <si>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</si>
  <si>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</si>
  <si>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</si>
  <si>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</si>
  <si>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</si>
  <si>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</si>
  <si>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</si>
  <si>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</si>
  <si>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</si>
  <si>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</si>
  <si>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</si>
  <si>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</si>
  <si>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</si>
  <si>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</si>
  <si>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</si>
  <si>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</si>
  <si>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</si>
  <si>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</si>
  <si>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</si>
  <si>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</si>
  <si>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</si>
  <si>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</si>
  <si>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</si>
  <si>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</si>
  <si>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</si>
  <si>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</si>
  <si>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</si>
  <si>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</si>
  <si>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</si>
  <si>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</si>
  <si>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</si>
  <si>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</si>
  <si>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</si>
  <si>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</si>
  <si>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</si>
  <si>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</si>
  <si>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</si>
  <si>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</si>
  <si>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</si>
  <si>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</si>
  <si>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</si>
  <si>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</si>
  <si>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</si>
  <si>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</si>
  <si>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</si>
  <si>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</si>
  <si>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</si>
  <si>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</si>
  <si>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</si>
  <si>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</si>
  <si>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</si>
  <si>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</si>
  <si>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</si>
  <si>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</si>
  <si>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</si>
  <si>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</si>
  <si>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</si>
  <si>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</si>
  <si>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</si>
  <si>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</si>
  <si>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</si>
  <si>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</si>
  <si>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</si>
  <si>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</si>
  <si>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</si>
  <si>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</si>
  <si>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</si>
  <si>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</si>
  <si>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</si>
  <si>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</si>
  <si>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</si>
  <si>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</si>
  <si>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</si>
  <si>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</si>
  <si>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</si>
  <si>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</si>
  <si>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</si>
  <si>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</si>
  <si>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</si>
  <si>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</si>
  <si>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</si>
  <si>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</si>
  <si>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</si>
  <si>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</si>
  <si>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</si>
  <si>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</si>
  <si>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</si>
  <si>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</si>
  <si>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</si>
  <si>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</si>
  <si>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</si>
  <si>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</si>
  <si>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</si>
  <si>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</si>
  <si>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</si>
  <si>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</si>
  <si>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</si>
  <si>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</si>
  <si>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</si>
  <si>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</si>
  <si>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</si>
  <si>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</si>
  <si>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</si>
  <si>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</si>
  <si>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</si>
  <si>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</si>
  <si>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</si>
  <si>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</si>
  <si>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</si>
  <si>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</si>
  <si>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</si>
  <si>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</si>
  <si>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</si>
  <si>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</si>
  <si>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</si>
  <si>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</si>
  <si>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</si>
  <si>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</si>
  <si>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</si>
  <si>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</si>
  <si>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</si>
  <si>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</si>
  <si>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</si>
  <si>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</si>
  <si>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</si>
  <si>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</si>
  <si>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</si>
  <si>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</si>
  <si>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</si>
  <si>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</si>
  <si>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</si>
  <si>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</si>
  <si>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</si>
  <si>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</si>
  <si>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</si>
  <si>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</si>
  <si>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</si>
  <si>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</si>
  <si>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</si>
  <si>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</si>
  <si>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</si>
  <si>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</si>
  <si>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</si>
  <si>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</si>
  <si>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</si>
  <si>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</si>
  <si>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</si>
  <si>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</si>
  <si>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</si>
  <si>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</si>
  <si>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</si>
  <si>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</si>
  <si>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</si>
  <si>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</si>
  <si>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</si>
  <si>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</si>
  <si>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</si>
  <si>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</si>
  <si>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</si>
  <si>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</si>
  <si>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</si>
  <si>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</si>
  <si>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</si>
  <si>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</si>
  <si>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</si>
  <si>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</si>
  <si>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</si>
  <si>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</si>
  <si>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</si>
  <si>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</si>
  <si>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</si>
  <si>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</si>
  <si>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</si>
  <si>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</si>
  <si>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</si>
  <si>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</si>
  <si>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</si>
  <si>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</si>
  <si>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</si>
  <si>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</si>
  <si>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</si>
  <si>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</si>
  <si>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</si>
  <si>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</si>
  <si>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</si>
  <si>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</si>
  <si>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</si>
  <si>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</si>
  <si>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</si>
  <si>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</si>
  <si>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</si>
  <si>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</si>
  <si>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</si>
  <si>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</si>
  <si>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</si>
  <si>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</si>
  <si>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</si>
  <si>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</si>
  <si>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</si>
  <si>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</si>
  <si>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</si>
  <si>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</si>
  <si>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</si>
  <si>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</si>
  <si>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</si>
  <si>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</si>
  <si>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</si>
  <si>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</si>
  <si>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</si>
  <si>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</si>
  <si>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</si>
  <si>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</si>
  <si>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</si>
  <si>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</si>
  <si>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</si>
  <si>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</si>
  <si>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</si>
  <si>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</si>
  <si>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</si>
  <si>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</si>
  <si>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</si>
  <si>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</si>
  <si>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</si>
  <si>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</si>
  <si>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</si>
  <si>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</si>
  <si>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</si>
  <si>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</si>
  <si>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</si>
  <si>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</si>
  <si>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</si>
  <si>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</si>
  <si>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</si>
  <si>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</si>
  <si>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</si>
  <si>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</si>
  <si>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</si>
  <si>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</si>
  <si>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</si>
  <si>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</si>
  <si>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</si>
  <si>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</si>
  <si>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</si>
  <si>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</si>
  <si>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</si>
  <si>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</si>
  <si>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</si>
  <si>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</si>
  <si>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</si>
  <si>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</si>
  <si>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</si>
  <si>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</si>
  <si>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</si>
  <si>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</si>
  <si>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</si>
  <si>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</si>
  <si>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</si>
  <si>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</si>
  <si>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</si>
  <si>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</si>
  <si>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</si>
  <si>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</si>
  <si>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</si>
  <si>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</si>
  <si>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</si>
  <si>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</si>
  <si>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</si>
  <si>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</si>
  <si>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</si>
  <si>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</si>
  <si>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</si>
  <si>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</si>
  <si>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</si>
  <si>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</si>
  <si>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</si>
  <si>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</si>
  <si>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</si>
  <si>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</si>
  <si>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</si>
  <si>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</si>
  <si>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</si>
  <si>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</si>
  <si>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</si>
  <si>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</si>
  <si>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</si>
  <si>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</si>
  <si>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</si>
  <si>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</si>
  <si>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</si>
  <si>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</si>
  <si>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</si>
  <si>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</si>
  <si>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</si>
  <si>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</si>
  <si>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</si>
  <si>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</si>
  <si>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</si>
  <si>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</si>
  <si>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</si>
  <si>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</si>
  <si>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</si>
  <si>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</si>
  <si>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</si>
  <si>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</si>
  <si>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</si>
  <si>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</si>
  <si>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</si>
  <si>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</si>
  <si>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</si>
  <si>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</si>
  <si>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</si>
  <si>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</si>
  <si>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</si>
  <si>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</si>
  <si>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</si>
  <si>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</si>
  <si>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</si>
  <si>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</si>
  <si>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</si>
  <si>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</si>
  <si>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</si>
  <si>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</si>
  <si>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</si>
  <si>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</si>
  <si>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</si>
  <si>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</si>
  <si>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</si>
  <si>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</si>
  <si>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</si>
  <si>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</si>
  <si>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</si>
  <si>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</si>
  <si>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</si>
  <si>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</si>
  <si>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</si>
  <si>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</si>
  <si>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</si>
  <si>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</si>
  <si>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</si>
  <si>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</si>
  <si>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</si>
  <si>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</si>
  <si>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</si>
  <si>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</si>
  <si>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</si>
  <si>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</si>
  <si>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</si>
  <si>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</si>
  <si>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</si>
  <si>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</si>
  <si>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</si>
  <si>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</si>
  <si>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</si>
  <si>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</si>
  <si>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</si>
  <si>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</si>
  <si>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</si>
  <si>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</si>
  <si>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</si>
  <si>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</si>
  <si>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</si>
  <si>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</si>
  <si>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</si>
  <si>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</si>
  <si>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</si>
  <si>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</si>
  <si>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</si>
  <si>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</si>
  <si>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</si>
  <si>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</si>
  <si>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</si>
  <si>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</si>
  <si>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</si>
  <si>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</si>
  <si>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</si>
  <si>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</si>
  <si>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</si>
  <si>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</si>
  <si>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</si>
  <si>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</si>
  <si>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</si>
  <si>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</si>
  <si>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</si>
  <si>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</si>
  <si>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</si>
  <si>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</si>
  <si>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</si>
  <si>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</si>
  <si>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</si>
  <si>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</si>
  <si>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</si>
  <si>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</si>
  <si>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</si>
  <si>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</si>
  <si>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</si>
  <si>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</si>
  <si>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</si>
  <si>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</si>
  <si>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</si>
  <si>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</si>
  <si>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</si>
  <si>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</si>
  <si>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</si>
  <si>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</si>
  <si>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</si>
  <si>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</si>
  <si>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</si>
  <si>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</si>
  <si>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</si>
  <si>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</si>
  <si>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</si>
  <si>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</si>
  <si>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</si>
  <si>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</si>
  <si>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</si>
  <si>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</si>
  <si>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</si>
  <si>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</si>
  <si>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</si>
  <si>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</si>
  <si>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</si>
  <si>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</si>
  <si>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</si>
  <si>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</si>
  <si>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</si>
  <si>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</si>
  <si>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</si>
  <si>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</si>
  <si>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</si>
  <si>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</si>
  <si>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</si>
  <si>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</si>
  <si>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</si>
  <si>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</si>
  <si>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</si>
  <si>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</si>
  <si>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</si>
  <si>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</si>
  <si>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</si>
  <si>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</si>
  <si>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</si>
  <si>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</si>
  <si>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</si>
  <si>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</si>
  <si>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</si>
  <si>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</si>
  <si>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</si>
  <si>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</si>
  <si>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</si>
  <si>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</si>
  <si>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</si>
  <si>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</si>
  <si>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</si>
  <si>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</si>
  <si>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</si>
  <si>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</si>
  <si>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</si>
  <si>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</si>
  <si>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</si>
  <si>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</si>
  <si>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</si>
  <si>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</si>
  <si>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</si>
  <si>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</si>
  <si>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</si>
  <si>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</si>
  <si>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</si>
  <si>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</si>
  <si>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</si>
  <si>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</si>
  <si>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</si>
  <si>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</si>
  <si>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</si>
  <si>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</si>
  <si>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</si>
  <si>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</si>
  <si>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</si>
  <si>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</si>
  <si>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</si>
  <si>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</si>
  <si>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</si>
  <si>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</si>
  <si>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</si>
  <si>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</si>
  <si>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</si>
  <si>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</si>
  <si>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</si>
  <si>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</si>
  <si>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</si>
  <si>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</si>
  <si>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</si>
  <si>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</si>
  <si>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</si>
  <si>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</si>
  <si>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</si>
  <si>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</si>
  <si>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</si>
  <si>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</si>
  <si>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</si>
  <si>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</si>
  <si>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</si>
  <si>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</si>
  <si>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</si>
  <si>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</si>
  <si>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</si>
  <si>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</si>
  <si>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</si>
  <si>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</si>
  <si>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</si>
  <si>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</si>
  <si>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</si>
  <si>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</si>
  <si>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</si>
  <si>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</si>
  <si>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</si>
  <si>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</si>
  <si>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</si>
  <si>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</si>
  <si>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</si>
  <si>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</si>
  <si>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</si>
  <si>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</si>
  <si>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</si>
  <si>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</si>
  <si>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</si>
  <si>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</si>
  <si>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</si>
  <si>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</si>
  <si>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</si>
  <si>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</si>
  <si>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</si>
  <si>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</si>
  <si>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</si>
  <si>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</si>
  <si>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</si>
  <si>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</si>
  <si>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</si>
  <si>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</si>
  <si>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</si>
  <si>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</si>
  <si>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</si>
  <si>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</si>
  <si>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</si>
  <si>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</si>
  <si>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</si>
  <si>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</si>
  <si>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</si>
  <si>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</si>
  <si>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</si>
  <si>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</si>
  <si>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</si>
  <si>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</si>
  <si>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</si>
  <si>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</si>
  <si>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</si>
  <si>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</si>
  <si>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</si>
  <si>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</si>
  <si>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</si>
  <si>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</si>
  <si>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</si>
  <si>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</si>
  <si>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</si>
  <si>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</si>
  <si>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</si>
  <si>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</si>
  <si>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</si>
  <si>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</si>
  <si>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</si>
  <si>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</si>
  <si>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</si>
  <si>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</si>
  <si>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</si>
  <si>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</si>
  <si>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</si>
  <si>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</si>
  <si>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</si>
  <si>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</si>
  <si>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</si>
  <si>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</si>
  <si>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</si>
  <si>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</si>
  <si>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</si>
  <si>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</si>
  <si>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</si>
  <si>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</si>
  <si>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</si>
  <si>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</si>
  <si>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</si>
  <si>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</si>
  <si>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</si>
  <si>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</si>
  <si>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</si>
  <si>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</si>
  <si>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</si>
  <si>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</si>
  <si>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</si>
  <si>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</si>
  <si>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</si>
  <si>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</si>
  <si>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</si>
  <si>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</si>
  <si>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</si>
  <si>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</si>
  <si>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</si>
  <si>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</si>
  <si>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</si>
  <si>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</si>
  <si>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</si>
  <si>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</si>
  <si>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</si>
  <si>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</si>
  <si>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</si>
  <si>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</si>
  <si>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</si>
  <si>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</si>
  <si>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</si>
  <si>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</si>
  <si>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</si>
  <si>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</si>
  <si>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</si>
  <si>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</si>
  <si>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</si>
  <si>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</si>
  <si>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</si>
  <si>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</si>
  <si>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</si>
  <si>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</si>
  <si>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</si>
  <si>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</si>
  <si>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</si>
  <si>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</si>
  <si>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</si>
  <si>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</si>
  <si>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</si>
  <si>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</si>
  <si>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</si>
  <si>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</si>
  <si>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</si>
  <si>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</si>
  <si>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</si>
  <si>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</si>
  <si>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</si>
  <si>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</si>
  <si>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</si>
  <si>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</si>
  <si>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</si>
  <si>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</si>
  <si>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</si>
  <si>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</si>
  <si>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</si>
  <si>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</si>
  <si>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</si>
  <si>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</si>
  <si>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</si>
  <si>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</si>
  <si>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</si>
  <si>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</si>
  <si>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</si>
  <si>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</si>
  <si>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</si>
  <si>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</si>
  <si>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</si>
  <si>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</si>
  <si>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</si>
  <si>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</si>
  <si>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</si>
  <si>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</si>
  <si>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</si>
  <si>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</si>
  <si>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</si>
  <si>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</si>
  <si>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</si>
  <si>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</si>
  <si>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</si>
  <si>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</si>
  <si>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</si>
  <si>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</si>
  <si>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</si>
  <si>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</si>
  <si>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</si>
  <si>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</si>
  <si>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</si>
  <si>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</si>
  <si>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</si>
  <si>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</si>
  <si>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</si>
  <si>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</si>
  <si>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</si>
  <si>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</si>
  <si>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</si>
  <si>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</si>
  <si>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</si>
  <si>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</si>
  <si>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</si>
  <si>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</si>
  <si>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</si>
  <si>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</si>
  <si>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</si>
  <si>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</si>
  <si>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</si>
  <si>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</si>
  <si>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</si>
  <si>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</si>
  <si>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</si>
  <si>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</si>
  <si>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</si>
  <si>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</si>
  <si>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</si>
  <si>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</si>
  <si>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</si>
  <si>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</si>
  <si>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</si>
  <si>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</si>
  <si>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</si>
  <si>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</si>
  <si>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</si>
  <si>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</si>
  <si>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</si>
  <si>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</si>
  <si>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</si>
  <si>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</si>
  <si>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</si>
  <si>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</si>
  <si>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</si>
  <si>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</si>
  <si>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</si>
  <si>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</si>
  <si>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</si>
  <si>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</si>
  <si>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</si>
  <si>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</si>
  <si>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</si>
  <si>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</si>
  <si>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</si>
  <si>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</si>
  <si>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</si>
  <si>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</si>
  <si>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</si>
  <si>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</si>
  <si>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</si>
  <si>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</si>
  <si>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</si>
  <si>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</si>
  <si>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</si>
  <si>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</si>
  <si>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</si>
  <si>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</si>
  <si>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</si>
  <si>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</si>
  <si>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</si>
  <si>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</si>
  <si>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</si>
  <si>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</si>
  <si>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</si>
  <si>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</si>
  <si>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</si>
  <si>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</si>
  <si>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</si>
  <si>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</si>
  <si>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</si>
  <si>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</si>
  <si>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</si>
  <si>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</si>
  <si>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</si>
  <si>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</si>
  <si>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</si>
  <si>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</si>
  <si>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</si>
  <si>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</si>
  <si>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</si>
  <si>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</si>
  <si>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</si>
  <si>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</si>
  <si>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</si>
  <si>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</si>
  <si>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</si>
  <si>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</si>
  <si>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</si>
  <si>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</si>
  <si>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</si>
  <si>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</si>
  <si>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</si>
  <si>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</si>
  <si>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</si>
  <si>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</si>
  <si>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</si>
  <si>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</si>
  <si>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</si>
  <si>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</si>
  <si>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</si>
  <si>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</si>
  <si>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</si>
  <si>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</si>
  <si>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</si>
  <si>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</si>
  <si>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</si>
  <si>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</si>
  <si>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</si>
  <si>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</si>
  <si>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</si>
  <si>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</si>
  <si>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</si>
  <si>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</si>
  <si>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</si>
  <si>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</si>
  <si>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</si>
  <si>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</si>
  <si>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</si>
  <si>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</si>
  <si>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</si>
  <si>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</si>
  <si>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</si>
  <si>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</si>
  <si>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</si>
  <si>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</si>
  <si>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</si>
  <si>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</si>
  <si>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</si>
  <si>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</si>
  <si>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</si>
  <si>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</si>
  <si>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</si>
  <si>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</si>
  <si>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</si>
  <si>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</si>
  <si>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</si>
  <si>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</si>
  <si>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</si>
  <si>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</si>
  <si>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</si>
  <si>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</si>
  <si>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</si>
  <si>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</si>
  <si>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</si>
  <si>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</si>
  <si>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</si>
  <si>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</si>
  <si>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</si>
  <si>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</si>
  <si>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</si>
  <si>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</si>
  <si>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</si>
  <si>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</si>
  <si>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</si>
  <si>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</si>
  <si>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</si>
  <si>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</si>
  <si>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</si>
  <si>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</si>
  <si>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</si>
  <si>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</si>
  <si>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</si>
  <si>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</si>
  <si>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</si>
  <si>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</si>
  <si>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</si>
  <si>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</si>
  <si>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</si>
  <si>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</si>
  <si>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</si>
  <si>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</si>
  <si>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</si>
  <si>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</si>
  <si>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</si>
  <si>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</si>
  <si>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</si>
  <si>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</si>
  <si>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</si>
  <si>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</si>
  <si>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</si>
  <si>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</si>
  <si>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</si>
  <si>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</si>
  <si>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</si>
  <si>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</si>
  <si>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</si>
  <si>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</si>
  <si>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</si>
  <si>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</si>
  <si>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</si>
  <si>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</si>
  <si>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</si>
  <si>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</si>
  <si>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</si>
  <si>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</si>
  <si>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</si>
  <si>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</si>
  <si>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</si>
  <si>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</si>
  <si>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</si>
  <si>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</si>
  <si>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</si>
  <si>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</si>
  <si>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</si>
  <si>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</si>
  <si>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</si>
  <si>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</si>
  <si>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</si>
  <si>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</si>
  <si>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</si>
  <si>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</si>
  <si>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</si>
  <si>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</si>
  <si>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</si>
  <si>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</si>
  <si>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</si>
  <si>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</si>
  <si>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</si>
  <si>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</si>
  <si>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</si>
  <si>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</si>
  <si>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</si>
  <si>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</si>
  <si>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</si>
  <si>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</si>
  <si>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</si>
  <si>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</si>
  <si>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</si>
  <si>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</si>
  <si>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</si>
  <si>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</si>
  <si>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</si>
  <si>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</si>
  <si>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</si>
  <si>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</si>
  <si>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</si>
  <si>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</si>
  <si>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</si>
  <si>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</si>
  <si>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</si>
  <si>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</si>
  <si>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</si>
  <si>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</si>
  <si>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</si>
  <si>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</si>
  <si>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</si>
  <si>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</si>
  <si>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</si>
  <si>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</si>
  <si>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</si>
  <si>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</si>
  <si>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</si>
  <si>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</si>
  <si>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</si>
  <si>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</si>
  <si>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</si>
  <si>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</si>
  <si>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</si>
  <si>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</si>
  <si>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</si>
  <si>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</si>
  <si>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</si>
  <si>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</si>
  <si>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</si>
  <si>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</si>
  <si>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</si>
  <si>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</si>
  <si>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</si>
  <si>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</si>
  <si>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</si>
  <si>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</si>
  <si>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</si>
  <si>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</si>
  <si>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</si>
  <si>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</si>
  <si>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</si>
  <si>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</si>
  <si>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</si>
  <si>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</si>
  <si>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</si>
  <si>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</si>
  <si>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</si>
  <si>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</si>
  <si>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</si>
  <si>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</si>
  <si>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</si>
  <si>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</si>
  <si>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</si>
  <si>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</si>
  <si>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</si>
  <si>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</si>
  <si>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</si>
  <si>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</si>
  <si>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</si>
  <si>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</si>
  <si>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</si>
  <si>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</si>
  <si>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</si>
  <si>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</si>
  <si>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</si>
  <si>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</si>
  <si>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</si>
  <si>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</si>
  <si>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</si>
  <si>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</si>
  <si>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</si>
  <si>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</si>
  <si>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</si>
  <si>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</si>
  <si>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</si>
  <si>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</si>
  <si>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</si>
  <si>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</si>
  <si>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</si>
  <si>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</si>
  <si>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</si>
  <si>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</si>
  <si>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</si>
  <si>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</si>
  <si>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</si>
  <si>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</si>
  <si>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</si>
  <si>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</si>
  <si>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</si>
  <si>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</si>
  <si>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</si>
  <si>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</si>
  <si>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</si>
  <si>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</si>
  <si>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</si>
  <si>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</si>
  <si>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</si>
  <si>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</si>
  <si>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</si>
  <si>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</si>
  <si>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</si>
  <si>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</si>
  <si>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</si>
  <si>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</si>
  <si>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</si>
  <si>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</si>
  <si>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</si>
  <si>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</si>
  <si>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</si>
  <si>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</si>
  <si>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</si>
  <si>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</si>
  <si>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</si>
  <si>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</si>
  <si>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</si>
  <si>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</si>
  <si>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</si>
  <si>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</si>
  <si>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</si>
  <si>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</si>
  <si>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</si>
  <si>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</si>
  <si>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</si>
  <si>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</si>
  <si>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</si>
  <si>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</si>
  <si>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</si>
  <si>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</si>
  <si>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</si>
  <si>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</si>
  <si>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</si>
  <si>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</si>
  <si>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</si>
  <si>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</si>
  <si>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</si>
  <si>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</si>
  <si>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</si>
  <si>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</si>
  <si>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</si>
  <si>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</si>
  <si>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</si>
  <si>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</si>
  <si>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</si>
  <si>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</si>
  <si>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</si>
  <si>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</si>
  <si>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</si>
  <si>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</si>
  <si>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</si>
  <si>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</si>
  <si>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</si>
  <si>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</si>
  <si>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</si>
  <si>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</si>
  <si>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</si>
  <si>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</si>
  <si>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</si>
  <si>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</si>
  <si>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</si>
  <si>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</si>
  <si>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</si>
  <si>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</si>
  <si>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</si>
  <si>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</si>
  <si>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</si>
  <si>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</si>
  <si>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</si>
  <si>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</si>
  <si>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</si>
  <si>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</si>
  <si>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</si>
  <si>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</si>
  <si>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</si>
  <si>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</si>
  <si>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</si>
  <si>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</si>
  <si>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</si>
  <si>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</si>
  <si>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</si>
  <si>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</si>
  <si>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</si>
  <si>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</si>
  <si>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</si>
  <si>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</si>
  <si>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</si>
  <si>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</si>
  <si>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</si>
  <si>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</si>
  <si>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</si>
  <si>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</si>
  <si>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</si>
  <si>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</si>
  <si>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</si>
  <si>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</si>
  <si>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</si>
  <si>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</si>
  <si>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</si>
  <si>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</si>
  <si>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</si>
  <si>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</si>
  <si>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</si>
  <si>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</si>
  <si>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</si>
  <si>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</si>
  <si>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</si>
  <si>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</si>
  <si>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</si>
  <si>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</si>
  <si>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</si>
  <si>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</si>
  <si>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</si>
  <si>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</si>
  <si>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</si>
  <si>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</si>
  <si>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</si>
  <si>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</si>
  <si>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</si>
  <si>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</si>
  <si>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</si>
  <si>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</si>
  <si>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</si>
  <si>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</si>
  <si>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</si>
  <si>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</si>
  <si>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</si>
  <si>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</si>
  <si>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</si>
  <si>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</si>
  <si>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</si>
  <si>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</si>
  <si>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</si>
  <si>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</si>
  <si>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</si>
  <si>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</si>
  <si>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</si>
  <si>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</si>
  <si>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</si>
  <si>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</si>
  <si>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</si>
  <si>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</si>
  <si>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</si>
  <si>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</si>
  <si>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</si>
  <si>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</si>
  <si>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</si>
  <si>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</si>
  <si>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</si>
  <si>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</si>
  <si>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</si>
  <si>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</si>
  <si>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</si>
  <si>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</si>
  <si>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</si>
  <si>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</si>
  <si>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</si>
  <si>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</si>
  <si>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</si>
  <si>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</si>
  <si>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</si>
  <si>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</si>
  <si>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</si>
  <si>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</si>
  <si>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</si>
  <si>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</si>
  <si>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</si>
  <si>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</si>
  <si>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</si>
  <si>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</si>
  <si>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</si>
  <si>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</si>
  <si>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</si>
  <si>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</si>
  <si>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</si>
  <si>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</si>
  <si>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</si>
  <si>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</si>
  <si>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</si>
  <si>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</si>
  <si>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</si>
  <si>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</si>
  <si>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</si>
  <si>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</si>
  <si>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</si>
  <si>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</si>
  <si>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</si>
  <si>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</si>
  <si>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</si>
  <si>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</si>
  <si>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</si>
  <si>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</si>
  <si>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</si>
  <si>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</si>
  <si>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</si>
  <si>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</si>
  <si>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</si>
  <si>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</si>
  <si>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</si>
  <si>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</si>
  <si>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</si>
  <si>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</si>
  <si>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</si>
  <si>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</si>
  <si>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</si>
  <si>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</si>
  <si>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</si>
  <si>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</si>
  <si>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</si>
  <si>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</si>
  <si>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</si>
  <si>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</si>
  <si>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</si>
  <si>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</si>
  <si>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</si>
  <si>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</si>
  <si>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</si>
  <si>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</si>
  <si>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</si>
  <si>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</si>
  <si>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</si>
  <si>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</si>
  <si>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</si>
  <si>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</si>
  <si>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</si>
  <si>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</si>
  <si>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</si>
  <si>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</si>
  <si>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</si>
  <si>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</si>
  <si>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</si>
  <si>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</si>
  <si>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</si>
  <si>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</si>
  <si>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</si>
  <si>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</si>
  <si>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</si>
  <si>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</si>
  <si>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</si>
  <si>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</si>
  <si>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</si>
  <si>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</si>
  <si>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</si>
  <si>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</si>
  <si>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</si>
  <si>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</si>
  <si>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</si>
  <si>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</si>
  <si>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</si>
  <si>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</si>
  <si>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</si>
  <si>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</si>
  <si>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</si>
  <si>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</si>
  <si>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</si>
  <si>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</si>
  <si>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</si>
  <si>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</si>
  <si>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</si>
  <si>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</si>
  <si>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</si>
  <si>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</si>
  <si>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</si>
  <si>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</si>
  <si>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</si>
  <si>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</si>
  <si>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</si>
  <si>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</si>
  <si>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</si>
  <si>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</si>
  <si>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</si>
  <si>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</si>
  <si>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</si>
  <si>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</si>
  <si>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</si>
  <si>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</si>
  <si>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</si>
  <si>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</si>
  <si>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</si>
  <si>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</si>
  <si>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</si>
  <si>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</si>
  <si>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</si>
  <si>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</si>
  <si>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</si>
  <si>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</si>
  <si>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</si>
  <si>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</si>
  <si>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</si>
  <si>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</si>
  <si>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</si>
  <si>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</si>
  <si>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</si>
  <si>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</si>
  <si>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</si>
  <si>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</si>
  <si>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</si>
  <si>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</si>
  <si>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</si>
  <si>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</si>
  <si>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</si>
  <si>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</si>
  <si>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</si>
  <si>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</si>
  <si>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</si>
  <si>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</si>
  <si>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</si>
  <si>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</si>
  <si>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</si>
  <si>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</si>
  <si>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</si>
  <si>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</si>
  <si>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</si>
  <si>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</si>
  <si>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</si>
  <si>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</si>
  <si>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</si>
  <si>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</si>
  <si>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</si>
  <si>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</si>
  <si>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</si>
  <si>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</si>
  <si>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</si>
  <si>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</si>
  <si>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</si>
  <si>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</si>
  <si>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</si>
  <si>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</si>
  <si>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</si>
  <si>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</si>
  <si>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</si>
  <si>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</si>
  <si>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</si>
  <si>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</si>
  <si>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</si>
  <si>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</si>
  <si>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</si>
  <si>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</si>
  <si>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</si>
  <si>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</si>
  <si>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</si>
  <si>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</si>
  <si>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</si>
  <si>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</si>
  <si>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</si>
  <si>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</si>
  <si>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</si>
  <si>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</si>
  <si>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</si>
  <si>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</si>
  <si>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</si>
  <si>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</si>
  <si>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</si>
  <si>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</si>
  <si>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</si>
  <si>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</si>
  <si>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</si>
  <si>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</si>
  <si>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</si>
  <si>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</si>
  <si>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</si>
  <si>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</si>
  <si>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</si>
  <si>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</si>
  <si>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</si>
  <si>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</si>
  <si>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</si>
  <si>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</si>
  <si>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</si>
  <si>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</si>
  <si>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</si>
  <si>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</si>
  <si>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</si>
  <si>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</si>
  <si>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</si>
  <si>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</si>
  <si>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</si>
  <si>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</si>
  <si>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</si>
  <si>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</si>
  <si>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</si>
  <si>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</si>
  <si>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</si>
  <si>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</si>
  <si>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</si>
  <si>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</si>
  <si>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</si>
  <si>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</si>
  <si>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</si>
  <si>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</si>
  <si>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</si>
  <si>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</si>
  <si>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</si>
  <si>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</si>
  <si>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</si>
  <si>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</si>
  <si>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</si>
  <si>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</si>
  <si>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</si>
  <si>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</si>
  <si>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</si>
  <si>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</si>
  <si>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</si>
  <si>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</si>
  <si>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</si>
  <si>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</si>
  <si>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</si>
  <si>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</si>
  <si>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</si>
  <si>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</si>
  <si>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</si>
  <si>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</si>
  <si>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</si>
  <si>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</si>
  <si>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</si>
  <si>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</si>
  <si>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</si>
  <si>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</si>
  <si>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</si>
  <si>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</si>
  <si>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</si>
  <si>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</si>
  <si>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</si>
  <si>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</si>
  <si>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</si>
  <si>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</si>
  <si>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</si>
  <si>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</si>
  <si>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</si>
  <si>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</si>
  <si>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</si>
  <si>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</si>
  <si>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</si>
  <si>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</si>
  <si>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</si>
  <si>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</si>
  <si>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</si>
  <si>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</si>
  <si>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</si>
  <si>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</si>
  <si>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</si>
  <si>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</si>
  <si>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</si>
  <si>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</si>
  <si>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</si>
  <si>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</si>
  <si>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</si>
  <si>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</si>
  <si>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</si>
  <si>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</si>
  <si>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</si>
  <si>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</si>
  <si>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</si>
  <si>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</si>
  <si>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</si>
  <si>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</si>
  <si>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</si>
  <si>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</si>
  <si>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</si>
  <si>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</si>
  <si>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</si>
  <si>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</si>
  <si>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</si>
  <si>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</si>
  <si>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</si>
  <si>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</si>
  <si>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</si>
  <si>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</si>
  <si>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</si>
  <si>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</si>
  <si>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</si>
  <si>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</si>
  <si>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</si>
  <si>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</si>
  <si>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</si>
  <si>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</si>
  <si>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</si>
  <si>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</si>
  <si>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</si>
  <si>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</si>
  <si>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</si>
  <si>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</si>
  <si>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</si>
  <si>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</si>
  <si>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</si>
  <si>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</si>
  <si>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</si>
  <si>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</si>
  <si>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</si>
  <si>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</si>
  <si>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</si>
  <si>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</si>
  <si>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</si>
  <si>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</si>
  <si>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</si>
  <si>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</si>
  <si>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</si>
  <si>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</si>
  <si>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</si>
  <si>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</si>
  <si>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</si>
  <si>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</si>
  <si>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</si>
  <si>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</si>
  <si>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</si>
  <si>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</si>
  <si>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</si>
  <si>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</si>
  <si>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</si>
  <si>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</si>
  <si>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</si>
  <si>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</si>
  <si>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</si>
  <si>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</si>
  <si>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</si>
  <si>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</si>
  <si>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</si>
  <si>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</si>
  <si>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</si>
  <si>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</si>
  <si>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</si>
  <si>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</si>
  <si>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</si>
  <si>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</si>
  <si>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</si>
  <si>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</si>
  <si>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</si>
  <si>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</si>
  <si>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</si>
  <si>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</si>
  <si>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</si>
  <si>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</si>
  <si>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</si>
  <si>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</si>
  <si>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</si>
  <si>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</si>
  <si>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</si>
  <si>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</si>
  <si>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</si>
  <si>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</si>
  <si>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</si>
  <si>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</si>
  <si>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</si>
  <si>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</si>
  <si>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</si>
  <si>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</si>
  <si>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</si>
  <si>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</si>
  <si>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</si>
  <si>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</si>
  <si>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</si>
  <si>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</si>
  <si>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</si>
  <si>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</si>
  <si>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</si>
  <si>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</si>
  <si>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</si>
  <si>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</si>
  <si>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</si>
  <si>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</si>
  <si>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</si>
  <si>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</si>
  <si>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</si>
  <si>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</si>
  <si>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</si>
  <si>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</si>
  <si>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</si>
  <si>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</si>
  <si>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</si>
  <si>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</si>
  <si>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</si>
  <si>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</si>
  <si>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</si>
  <si>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</si>
  <si>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</si>
  <si>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</si>
  <si>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</si>
  <si>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</si>
  <si>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</si>
  <si>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</si>
  <si>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</si>
  <si>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</si>
  <si>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</si>
  <si>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</si>
  <si>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</si>
  <si>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</si>
  <si>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</si>
  <si>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</si>
  <si>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</si>
  <si>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</si>
  <si>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</si>
  <si>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</si>
  <si>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</si>
  <si>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</si>
  <si>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</si>
  <si>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</si>
  <si>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</si>
  <si>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</si>
  <si>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</si>
  <si>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</si>
  <si>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</si>
  <si>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</si>
  <si>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</si>
  <si>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</si>
  <si>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</si>
  <si>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</si>
  <si>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</si>
  <si>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</si>
  <si>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</si>
  <si>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</si>
  <si>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</si>
  <si>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</si>
  <si>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</si>
  <si>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</si>
  <si>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</si>
  <si>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</si>
  <si>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</si>
  <si>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</si>
  <si>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</si>
  <si>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</si>
  <si>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</si>
  <si>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</si>
  <si>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</si>
  <si>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</si>
  <si>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</si>
  <si>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</si>
  <si>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</si>
  <si>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</si>
  <si>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</si>
  <si>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</si>
  <si>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</si>
  <si>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</si>
  <si>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</si>
  <si>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</si>
  <si>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</si>
  <si>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</si>
  <si>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</si>
  <si>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</si>
  <si>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</si>
  <si>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</si>
  <si>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</si>
  <si>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</si>
  <si>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</si>
  <si>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</si>
  <si>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</si>
  <si>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</si>
  <si>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</si>
  <si>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</si>
  <si>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</si>
  <si>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</si>
  <si>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</si>
  <si>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</si>
  <si>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</si>
  <si>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</si>
  <si>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</si>
  <si>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</si>
  <si>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</si>
  <si>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</si>
  <si>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</si>
  <si>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</si>
  <si>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</si>
  <si>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</si>
  <si>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</si>
  <si>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</si>
  <si>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</si>
  <si>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</si>
  <si>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</si>
  <si>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</si>
  <si>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</si>
  <si>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</si>
  <si>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</si>
  <si>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</si>
  <si>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</si>
  <si>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</si>
  <si>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</si>
  <si>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</si>
  <si>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</si>
  <si>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</si>
  <si>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</si>
  <si>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</si>
  <si>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</si>
  <si>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</si>
  <si>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</si>
  <si>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</si>
  <si>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</si>
  <si>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</si>
  <si>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</si>
  <si>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</si>
  <si>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</si>
  <si>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</si>
  <si>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</si>
  <si>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</si>
  <si>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</si>
  <si>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</si>
  <si>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</si>
  <si>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</si>
  <si>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</si>
  <si>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</si>
  <si>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</si>
  <si>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</si>
  <si>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</si>
  <si>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</si>
  <si>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</si>
  <si>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</si>
  <si>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</si>
  <si>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</si>
  <si>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</si>
  <si>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</si>
  <si>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</si>
  <si>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</si>
  <si>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</si>
  <si>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</si>
  <si>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</si>
  <si>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</si>
  <si>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</si>
  <si>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</si>
  <si>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</si>
  <si>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</si>
  <si>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</si>
  <si>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</si>
  <si>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</si>
  <si>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</si>
  <si>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</si>
  <si>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</si>
  <si>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</si>
  <si>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</si>
  <si>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</si>
  <si>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</si>
  <si>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</si>
  <si>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</si>
  <si>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</si>
  <si>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</si>
  <si>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</si>
  <si>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</si>
  <si>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</si>
  <si>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</si>
  <si>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</si>
  <si>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</si>
  <si>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</si>
  <si>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</si>
  <si>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</si>
  <si>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</si>
  <si>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</si>
  <si>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</si>
  <si>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</si>
  <si>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</si>
  <si>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</si>
  <si>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</si>
  <si>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</si>
  <si>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</si>
  <si>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</si>
  <si>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</si>
  <si>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</si>
  <si>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</si>
  <si>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</si>
  <si>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</si>
  <si>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</si>
  <si>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</si>
  <si>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</si>
  <si>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</si>
  <si>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</si>
  <si>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</si>
  <si>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</si>
  <si>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</si>
  <si>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</si>
  <si>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</si>
  <si>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</si>
  <si>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</si>
  <si>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</si>
  <si>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</si>
  <si>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</si>
  <si>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</si>
  <si>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</si>
  <si>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</si>
  <si>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</si>
  <si>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</si>
  <si>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</si>
  <si>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</si>
  <si>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</si>
  <si>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</si>
  <si>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</si>
  <si>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</si>
  <si>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</si>
  <si>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</si>
  <si>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</si>
  <si>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</si>
  <si>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</si>
  <si>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</si>
  <si>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</si>
  <si>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</si>
  <si>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</si>
  <si>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</si>
  <si>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</si>
  <si>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</si>
  <si>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</si>
  <si>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</si>
  <si>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</si>
  <si>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</si>
  <si>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</si>
  <si>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</si>
  <si>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</si>
  <si>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</si>
  <si>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</si>
  <si>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</si>
  <si>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</si>
  <si>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</si>
  <si>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</si>
  <si>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</si>
  <si>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</si>
  <si>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</si>
  <si>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</si>
  <si>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</si>
  <si>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</si>
  <si>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</si>
  <si>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</si>
  <si>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</si>
  <si>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</si>
  <si>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</si>
  <si>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</si>
  <si>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</si>
  <si>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</si>
  <si>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</si>
  <si>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</si>
  <si>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</si>
  <si>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</si>
  <si>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</si>
  <si>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</si>
  <si>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</si>
  <si>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</si>
  <si>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</si>
  <si>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</si>
  <si>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</si>
  <si>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</si>
  <si>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</si>
  <si>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</si>
  <si>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</si>
  <si>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</si>
  <si>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</si>
  <si>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</si>
  <si>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</si>
  <si>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</si>
  <si>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</si>
  <si>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</si>
  <si>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</si>
  <si>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</si>
  <si>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</si>
  <si>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</si>
  <si>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</si>
  <si>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</si>
  <si>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</si>
  <si>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</si>
  <si>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</si>
  <si>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</si>
  <si>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</si>
  <si>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</si>
  <si>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</si>
  <si>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</si>
  <si>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</si>
  <si>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</si>
  <si>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</si>
  <si>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</si>
  <si>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</si>
  <si>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</si>
  <si>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</si>
  <si>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</si>
  <si>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</si>
  <si>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</si>
  <si>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</si>
  <si>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</si>
  <si>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</si>
  <si>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</si>
  <si>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</si>
  <si>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</si>
  <si>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</si>
  <si>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</si>
  <si>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</si>
  <si>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</si>
  <si>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</si>
  <si>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</si>
  <si>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</si>
  <si>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</si>
  <si>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</si>
  <si>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</si>
  <si>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</si>
  <si>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</si>
  <si>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</si>
  <si>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</si>
  <si>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</si>
  <si>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</si>
  <si>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</si>
  <si>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</si>
  <si>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</si>
  <si>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</si>
  <si>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</si>
  <si>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</si>
  <si>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</si>
  <si>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</si>
  <si>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</si>
  <si>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</si>
  <si>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</si>
  <si>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</si>
  <si>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</si>
  <si>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</si>
  <si>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</si>
  <si>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</si>
  <si>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</si>
  <si>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</si>
  <si>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</si>
  <si>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</si>
  <si>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</si>
  <si>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</si>
  <si>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</si>
  <si>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</si>
  <si>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</si>
  <si>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</si>
  <si>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</si>
  <si>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</si>
  <si>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</si>
  <si>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</si>
  <si>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</si>
  <si>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</si>
  <si>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</si>
  <si>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</si>
  <si>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</si>
  <si>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</si>
  <si>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</si>
  <si>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</si>
  <si>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</si>
  <si>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</si>
  <si>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</si>
  <si>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</si>
  <si>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</si>
  <si>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</si>
  <si>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</si>
  <si>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</si>
  <si>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</si>
  <si>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</si>
  <si>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</si>
  <si>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</si>
  <si>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</si>
  <si>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</si>
  <si>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</si>
  <si>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</si>
  <si>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</si>
  <si>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</si>
  <si>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</si>
  <si>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</si>
  <si>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</si>
  <si>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</si>
  <si>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</si>
  <si>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</si>
  <si>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</si>
  <si>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</si>
  <si>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</si>
  <si>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</si>
  <si>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</si>
  <si>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</si>
  <si>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</si>
  <si>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</si>
  <si>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</si>
  <si>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</si>
  <si>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</si>
  <si>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</si>
  <si>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</si>
  <si>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</si>
  <si>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</si>
  <si>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</si>
  <si>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</si>
  <si>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</si>
  <si>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</si>
  <si>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</si>
  <si>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</si>
  <si>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</si>
  <si>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</si>
  <si>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</si>
  <si>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</si>
  <si>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</si>
  <si>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</si>
  <si>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</si>
  <si>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</si>
  <si>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</si>
  <si>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</si>
  <si>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</si>
  <si>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</si>
  <si>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</si>
  <si>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</si>
  <si>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</si>
  <si>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</si>
  <si>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</si>
  <si>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</si>
  <si>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</si>
  <si>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</si>
  <si>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</si>
  <si>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</si>
  <si>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</si>
  <si>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</si>
  <si>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</si>
  <si>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</si>
  <si>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</si>
  <si>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</si>
  <si>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</si>
  <si>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</si>
  <si>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</si>
  <si>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</si>
  <si>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</si>
  <si>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</si>
  <si>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</si>
  <si>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</si>
  <si>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</si>
  <si>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</si>
  <si>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</si>
  <si>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</si>
  <si>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</si>
  <si>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</si>
  <si>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</si>
  <si>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</si>
  <si>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</si>
  <si>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</si>
  <si>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</si>
  <si>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</si>
  <si>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</si>
  <si>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</si>
  <si>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</si>
  <si>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</si>
  <si>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</si>
  <si>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</si>
  <si>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</si>
  <si>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</si>
  <si>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</si>
  <si>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</si>
  <si>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</si>
  <si>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</si>
  <si>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</si>
  <si>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</si>
  <si>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</si>
  <si>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</si>
  <si>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</si>
  <si>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</si>
  <si>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</si>
  <si>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</si>
  <si>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</si>
  <si>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</si>
  <si>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</si>
  <si>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</si>
  <si>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</si>
  <si>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</si>
  <si>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</si>
  <si>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</si>
  <si>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</si>
  <si>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</si>
  <si>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</si>
  <si>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</si>
  <si>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</si>
  <si>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</si>
  <si>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</si>
  <si>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</si>
  <si>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</si>
  <si>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</si>
  <si>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</si>
  <si>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</si>
  <si>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</si>
  <si>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</si>
  <si>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</si>
  <si>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</si>
  <si>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</si>
  <si>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</si>
  <si>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</si>
  <si>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</si>
  <si>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</si>
  <si>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</si>
  <si>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</si>
  <si>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</si>
  <si>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</si>
  <si>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</si>
  <si>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</si>
  <si>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</si>
  <si>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</si>
  <si>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</si>
  <si>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</si>
  <si>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</si>
  <si>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</si>
  <si>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</si>
  <si>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</si>
  <si>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</si>
  <si>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</si>
  <si>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</si>
  <si>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</si>
  <si>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</si>
  <si>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</si>
  <si>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</si>
  <si>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</si>
  <si>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</si>
  <si>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</si>
  <si>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</si>
  <si>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</si>
  <si>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</si>
  <si>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</si>
  <si>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</si>
  <si>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</si>
  <si>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</si>
  <si>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</si>
  <si>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</si>
  <si>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</si>
  <si>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</si>
  <si>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</si>
  <si>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</si>
  <si>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</si>
  <si>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</si>
  <si>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</si>
  <si>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</si>
  <si>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</si>
  <si>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</si>
  <si>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</si>
  <si>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</si>
  <si>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</si>
  <si>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</si>
  <si>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</si>
  <si>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</si>
  <si>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</si>
  <si>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</si>
  <si>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</si>
  <si>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</si>
  <si>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</si>
  <si>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</si>
  <si>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</si>
  <si>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</si>
  <si>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</si>
  <si>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</si>
  <si>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</si>
  <si>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</si>
  <si>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</si>
  <si>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</si>
  <si>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</si>
  <si>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</si>
  <si>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</si>
  <si>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</si>
  <si>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</si>
  <si>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</si>
  <si>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</si>
  <si>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</si>
  <si>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</si>
  <si>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</si>
  <si>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</si>
  <si>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</si>
  <si>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</si>
  <si>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</si>
  <si>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</si>
  <si>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</si>
  <si>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</si>
  <si>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</si>
  <si>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</si>
  <si>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</si>
  <si>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</si>
  <si>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</si>
  <si>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</si>
  <si>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</si>
  <si>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</si>
  <si>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</si>
  <si>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</si>
  <si>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</si>
  <si>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</si>
  <si>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</si>
  <si>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</si>
  <si>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</si>
  <si>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</si>
  <si>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</si>
  <si>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</si>
  <si>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</si>
  <si>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</si>
  <si>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</si>
  <si>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</si>
  <si>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</si>
  <si>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</si>
  <si>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</si>
  <si>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</si>
  <si>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</si>
  <si>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</si>
  <si>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</si>
  <si>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</si>
  <si>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</si>
  <si>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</si>
  <si>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</si>
  <si>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</si>
  <si>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</si>
  <si>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</si>
  <si>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</si>
  <si>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</si>
  <si>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</si>
  <si>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</si>
  <si>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</si>
  <si>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</si>
  <si>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</si>
  <si>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</si>
  <si>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</si>
  <si>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</si>
  <si>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</si>
  <si>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</si>
  <si>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</si>
  <si>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</si>
  <si>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</si>
  <si>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</si>
  <si>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</si>
  <si>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</si>
  <si>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</si>
  <si>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</si>
  <si>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</si>
  <si>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</si>
  <si>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</si>
  <si>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</si>
  <si>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</si>
  <si>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</si>
  <si>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</si>
  <si>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</si>
  <si>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</si>
  <si>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</si>
  <si>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</si>
  <si>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</si>
  <si>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</si>
  <si>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</si>
  <si>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</si>
  <si>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</si>
  <si>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</si>
  <si>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</si>
  <si>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</si>
  <si>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</si>
  <si>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</si>
  <si>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</si>
  <si>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</si>
  <si>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</si>
  <si>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</si>
  <si>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</si>
  <si>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</si>
  <si>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</si>
  <si>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</si>
  <si>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</si>
  <si>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</si>
  <si>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</si>
  <si>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</si>
  <si>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</si>
  <si>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</si>
  <si>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</si>
  <si>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</si>
  <si>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</si>
  <si>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</si>
  <si>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</si>
  <si>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</si>
  <si>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</si>
  <si>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</si>
  <si>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</si>
  <si>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</si>
  <si>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</si>
  <si>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</si>
  <si>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</si>
  <si>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</si>
  <si>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</si>
  <si>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</si>
  <si>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</si>
  <si>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</si>
  <si>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</si>
  <si>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</si>
  <si>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</si>
  <si>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</si>
  <si>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</si>
  <si>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</si>
  <si>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</si>
  <si>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</si>
  <si>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</si>
  <si>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</si>
  <si>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</si>
  <si>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</si>
  <si>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</si>
  <si>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</si>
  <si>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</si>
  <si>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</si>
  <si>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</si>
  <si>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</si>
  <si>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</si>
  <si>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</si>
  <si>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</si>
  <si>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</si>
  <si>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</si>
  <si>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</si>
  <si>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</si>
  <si>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</si>
  <si>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</si>
  <si>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</si>
  <si>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</si>
  <si>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</si>
  <si>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</si>
  <si>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</si>
  <si>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</si>
  <si>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</si>
  <si>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</si>
  <si>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</si>
  <si>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</si>
  <si>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</si>
  <si>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</si>
  <si>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</si>
  <si>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</si>
  <si>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</si>
  <si>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</si>
  <si>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</si>
  <si>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</si>
  <si>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</si>
  <si>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</si>
  <si>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</si>
  <si>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</si>
  <si>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</si>
  <si>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</si>
  <si>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</si>
  <si>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</si>
  <si>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</si>
  <si>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</si>
  <si>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</si>
  <si>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</si>
  <si>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</si>
  <si>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</si>
  <si>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</si>
  <si>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</si>
  <si>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</si>
  <si>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</si>
  <si>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</si>
  <si>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</si>
  <si>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</si>
  <si>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</si>
  <si>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</si>
  <si>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</si>
  <si>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</si>
  <si>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</si>
  <si>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</si>
  <si>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</si>
  <si>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</si>
  <si>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</si>
  <si>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</si>
  <si>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</si>
  <si>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</si>
  <si>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</si>
  <si>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</si>
  <si>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</si>
  <si>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</si>
  <si>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</si>
  <si>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</si>
  <si>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</si>
  <si>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</si>
  <si>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</si>
  <si>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</si>
  <si>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</si>
  <si>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</si>
  <si>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</si>
  <si>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</si>
  <si>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</si>
  <si>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</si>
  <si>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</si>
  <si>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</si>
  <si>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</si>
  <si>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</si>
  <si>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</si>
  <si>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</si>
  <si>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</si>
  <si>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</si>
  <si>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</si>
  <si>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</si>
  <si>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</si>
  <si>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</si>
  <si>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</si>
  <si>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</si>
  <si>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</si>
  <si>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</si>
  <si>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</si>
  <si>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</si>
  <si>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</si>
  <si>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</si>
  <si>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</si>
  <si>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</si>
  <si>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</si>
  <si>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</si>
  <si>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</si>
  <si>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</si>
  <si>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</si>
  <si>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</si>
  <si>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</si>
  <si>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</si>
  <si>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</si>
  <si>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</si>
  <si>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</si>
  <si>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</si>
  <si>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</si>
  <si>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</si>
  <si>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</si>
  <si>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</si>
  <si>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</si>
  <si>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</si>
  <si>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</si>
  <si>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</si>
  <si>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</si>
  <si>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</si>
  <si>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</si>
  <si>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</si>
  <si>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</si>
  <si>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</si>
  <si>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</si>
  <si>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</si>
  <si>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</si>
  <si>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</si>
  <si>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</si>
  <si>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</si>
  <si>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</si>
  <si>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</si>
  <si>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</si>
  <si>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</si>
  <si>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</si>
  <si>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</si>
  <si>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</si>
  <si>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</si>
  <si>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</si>
  <si>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</si>
  <si>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</si>
  <si>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</si>
  <si>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</si>
  <si>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</si>
  <si>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</si>
  <si>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</si>
  <si>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</si>
  <si>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</si>
  <si>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</si>
  <si>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</si>
  <si>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</si>
  <si>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</si>
  <si>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</si>
  <si>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</si>
  <si>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</si>
  <si>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</si>
  <si>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</si>
  <si>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</si>
  <si>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</si>
  <si>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</si>
  <si>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</si>
  <si>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</si>
  <si>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</si>
  <si>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</si>
  <si>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</si>
  <si>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</si>
  <si>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</si>
  <si>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</si>
  <si>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</si>
  <si>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</si>
  <si>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</si>
  <si>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</si>
  <si>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</si>
  <si>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</si>
  <si>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</si>
  <si>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</si>
  <si>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</si>
  <si>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</si>
  <si>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</si>
  <si>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</si>
  <si>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</si>
  <si>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</si>
  <si>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</si>
  <si>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</si>
  <si>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</si>
  <si>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</si>
  <si>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</si>
  <si>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</si>
  <si>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</si>
  <si>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</si>
  <si>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</si>
  <si>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</si>
  <si>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</si>
  <si>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</si>
  <si>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</si>
  <si>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</si>
  <si>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</si>
  <si>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</si>
  <si>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</si>
  <si>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</si>
  <si>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</si>
  <si>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</si>
  <si>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</si>
  <si>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</si>
  <si>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</si>
  <si>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</si>
  <si>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</si>
  <si>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</si>
  <si>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</si>
  <si>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</si>
  <si>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</si>
  <si>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</si>
  <si>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</si>
  <si>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</si>
  <si>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</si>
  <si>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</si>
  <si>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</si>
  <si>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</si>
  <si>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</si>
  <si>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</si>
  <si>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</si>
  <si>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</si>
  <si>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</si>
  <si>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</si>
  <si>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</si>
  <si>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</si>
  <si>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</si>
  <si>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</si>
  <si>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</si>
  <si>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</si>
  <si>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</si>
  <si>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</si>
  <si>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</si>
  <si>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</si>
  <si>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</si>
  <si>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</si>
  <si>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</si>
  <si>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</si>
  <si>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</si>
  <si>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</si>
  <si>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</si>
  <si>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</si>
  <si>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</si>
  <si>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</si>
  <si>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</si>
  <si>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</si>
  <si>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</si>
  <si>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</si>
  <si>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</si>
  <si>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</si>
  <si>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</si>
  <si>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</si>
  <si>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</si>
  <si>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</si>
  <si>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</si>
  <si>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</si>
  <si>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</si>
  <si>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</si>
  <si>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</si>
  <si>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</si>
  <si>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</si>
  <si>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</si>
  <si>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</si>
  <si>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</si>
  <si>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</si>
  <si>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</si>
  <si>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</si>
  <si>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</si>
  <si>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</si>
  <si>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</si>
  <si>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</si>
  <si>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</si>
  <si>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</si>
  <si>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</si>
  <si>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</si>
  <si>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</si>
  <si>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</si>
  <si>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</si>
  <si>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</si>
  <si>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</si>
  <si>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</si>
  <si>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</si>
  <si>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</si>
  <si>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</si>
  <si>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</si>
  <si>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</si>
  <si>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</si>
  <si>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</si>
  <si>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</si>
  <si>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</si>
  <si>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</si>
  <si>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</si>
  <si>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</si>
  <si>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</si>
  <si>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</si>
  <si>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</si>
  <si>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</si>
  <si>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</si>
  <si>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</si>
  <si>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</si>
  <si>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</si>
  <si>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</si>
  <si>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</si>
  <si>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</si>
  <si>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</si>
  <si>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</si>
  <si>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</si>
  <si>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</si>
  <si>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</si>
  <si>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</si>
  <si>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</si>
  <si>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</si>
  <si>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</si>
  <si>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</si>
  <si>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</si>
  <si>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</si>
  <si>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</si>
  <si>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</si>
  <si>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</si>
  <si>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</si>
  <si>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</si>
  <si>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</si>
  <si>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</si>
  <si>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</si>
  <si>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</si>
  <si>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</si>
  <si>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</si>
  <si>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</si>
  <si>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</si>
  <si>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</si>
  <si>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</si>
  <si>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</si>
  <si>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</si>
  <si>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</si>
  <si>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</si>
  <si>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</si>
  <si>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</si>
  <si>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</si>
  <si>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</si>
  <si>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</si>
  <si>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</si>
  <si>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</si>
  <si>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</si>
  <si>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</si>
  <si>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</si>
  <si>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</si>
  <si>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</si>
  <si>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</si>
  <si>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</si>
  <si>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</si>
  <si>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</si>
  <si>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</si>
  <si>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</si>
  <si>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</si>
  <si>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</si>
  <si>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</si>
  <si>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</si>
  <si>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</si>
  <si>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</si>
  <si>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</si>
  <si>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</si>
  <si>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</si>
  <si>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</si>
  <si>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</si>
  <si>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</si>
  <si>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</si>
  <si>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</si>
  <si>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</si>
  <si>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</si>
  <si>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</si>
  <si>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</si>
  <si>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</si>
  <si>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</si>
  <si>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</si>
  <si>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</si>
  <si>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</si>
  <si>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</si>
  <si>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</si>
  <si>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</si>
  <si>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</si>
  <si>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</si>
  <si>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</si>
  <si>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</si>
  <si>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</si>
  <si>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</si>
  <si>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</si>
  <si>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</si>
  <si>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</si>
  <si>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</si>
  <si>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</si>
  <si>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</si>
  <si>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</si>
  <si>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</si>
  <si>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</si>
  <si>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</si>
  <si>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</si>
  <si>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</si>
  <si>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</si>
  <si>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</si>
  <si>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</si>
  <si>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</si>
  <si>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</si>
  <si>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</si>
  <si>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</si>
  <si>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</si>
  <si>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</si>
  <si>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</si>
  <si>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</si>
  <si>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</si>
  <si>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</si>
  <si>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</si>
  <si>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</si>
  <si>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</si>
  <si>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</si>
  <si>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</si>
  <si>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</si>
  <si>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</si>
  <si>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</si>
  <si>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</si>
  <si>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</si>
  <si>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</si>
  <si>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</si>
  <si>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</si>
  <si>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</si>
  <si>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</si>
  <si>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</si>
  <si>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</si>
  <si>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</si>
  <si>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</si>
  <si>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</si>
  <si>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</si>
  <si>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</si>
  <si>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</si>
  <si>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</si>
  <si>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</si>
  <si>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</si>
  <si>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</si>
  <si>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</si>
  <si>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</si>
  <si>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</si>
  <si>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</si>
  <si>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</si>
  <si>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</si>
  <si>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</si>
  <si>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</si>
  <si>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</si>
  <si>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</si>
  <si>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</si>
  <si>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</si>
  <si>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</si>
  <si>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</si>
  <si>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</si>
  <si>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</si>
  <si>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</si>
  <si>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</si>
  <si>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</si>
  <si>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</si>
  <si>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</si>
  <si>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</si>
  <si>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</si>
  <si>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</si>
  <si>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</si>
  <si>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</si>
  <si>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</si>
  <si>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</si>
  <si>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</si>
  <si>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</si>
  <si>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</si>
  <si>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</si>
  <si>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</si>
  <si>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</si>
  <si>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</si>
  <si>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</si>
  <si>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</si>
  <si>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</si>
  <si>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</si>
  <si>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</si>
  <si>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</si>
  <si>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</si>
  <si>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</si>
  <si>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</si>
  <si>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</si>
  <si>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</si>
  <si>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</si>
  <si>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</si>
  <si>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</si>
  <si>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</si>
  <si>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</si>
  <si>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</si>
  <si>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</si>
  <si>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</si>
  <si>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</si>
  <si>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</si>
  <si>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</si>
  <si>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</si>
  <si>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</si>
  <si>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</si>
  <si>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</si>
  <si>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</si>
  <si>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</si>
  <si>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</si>
  <si>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</si>
  <si>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</si>
  <si>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</si>
  <si>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</si>
  <si>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</si>
  <si>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</si>
  <si>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</si>
  <si>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</si>
  <si>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</si>
  <si>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</si>
  <si>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</si>
  <si>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</si>
  <si>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</si>
  <si>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</si>
  <si>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</si>
  <si>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</si>
  <si>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</si>
  <si>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</si>
  <si>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</si>
  <si>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</si>
  <si>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</si>
  <si>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</si>
  <si>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</si>
  <si>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</si>
  <si>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</si>
  <si>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</si>
  <si>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</si>
  <si>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</si>
  <si>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</si>
  <si>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</si>
  <si>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</si>
  <si>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</si>
  <si>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</si>
  <si>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</si>
  <si>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</si>
  <si>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</si>
  <si>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</si>
  <si>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</si>
  <si>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</si>
  <si>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</si>
  <si>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</si>
  <si>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</si>
  <si>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</si>
  <si>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</si>
  <si>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</si>
  <si>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</si>
  <si>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</si>
  <si>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</si>
  <si>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</si>
  <si>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</si>
  <si>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</si>
  <si>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</si>
  <si>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</si>
  <si>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</si>
  <si>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</si>
  <si>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</si>
  <si>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</si>
  <si>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</si>
  <si>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</si>
  <si>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</si>
  <si>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</si>
  <si>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</si>
  <si>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</si>
  <si>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</si>
  <si>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</si>
  <si>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</si>
  <si>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</si>
  <si>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</si>
  <si>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</si>
  <si>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</si>
  <si>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</si>
  <si>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</si>
  <si>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</si>
  <si>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</si>
  <si>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</si>
  <si>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</si>
  <si>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</si>
  <si>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</si>
  <si>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</si>
  <si>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</si>
  <si>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</si>
  <si>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</si>
  <si>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</si>
  <si>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</si>
  <si>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</si>
  <si>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</si>
  <si>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</si>
  <si>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</si>
  <si>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</si>
  <si>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</si>
  <si>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</si>
  <si>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</si>
  <si>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</si>
  <si>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</si>
  <si>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</si>
  <si>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</si>
  <si>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</si>
  <si>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</si>
  <si>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</si>
  <si>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</si>
  <si>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</si>
  <si>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</si>
  <si>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</si>
  <si>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</si>
  <si>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</si>
  <si>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</si>
  <si>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</si>
  <si>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</si>
  <si>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</si>
  <si>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</si>
  <si>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</si>
  <si>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</si>
  <si>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</si>
  <si>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</si>
  <si>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</si>
  <si>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</si>
  <si>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</si>
  <si>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</si>
  <si>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</si>
  <si>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</si>
  <si>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</si>
  <si>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</si>
  <si>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</si>
  <si>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</si>
  <si>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</si>
  <si>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</si>
  <si>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</si>
  <si>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</si>
  <si>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</si>
  <si>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</si>
  <si>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</si>
  <si>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</si>
  <si>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</si>
  <si>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</si>
  <si>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</si>
  <si>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</si>
  <si>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</si>
  <si>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</si>
  <si>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</si>
  <si>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</si>
  <si>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</si>
  <si>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</si>
  <si>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</si>
  <si>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</si>
  <si>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</si>
  <si>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</si>
  <si>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</si>
  <si>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</si>
  <si>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</si>
  <si>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</si>
  <si>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</si>
  <si>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</si>
  <si>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</si>
  <si>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</si>
  <si>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</si>
  <si>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</si>
  <si>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</si>
  <si>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</si>
  <si>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</si>
  <si>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</si>
  <si>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</si>
  <si>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</si>
  <si>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</si>
  <si>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</si>
  <si>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</si>
  <si>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</si>
  <si>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</si>
  <si>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</si>
  <si>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</si>
  <si>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</si>
  <si>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</si>
  <si>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</si>
  <si>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</si>
  <si>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</si>
  <si>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</si>
  <si>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</si>
  <si>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</si>
  <si>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</si>
  <si>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</si>
  <si>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</si>
  <si>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</si>
  <si>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</si>
  <si>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</si>
  <si>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</si>
  <si>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</si>
  <si>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</si>
  <si>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</si>
  <si>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</si>
  <si>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</si>
  <si>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</si>
  <si>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</si>
  <si>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</si>
  <si>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</si>
  <si>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</si>
  <si>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</si>
  <si>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</si>
  <si>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</si>
  <si>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</si>
  <si>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</si>
  <si>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</si>
  <si>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</si>
  <si>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</si>
  <si>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</si>
  <si>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</si>
  <si>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</si>
  <si>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</si>
  <si>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</si>
  <si>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</si>
  <si>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</si>
  <si>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</si>
  <si>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</si>
  <si>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</si>
  <si>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</si>
  <si>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</si>
  <si>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</si>
  <si>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</si>
  <si>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</si>
  <si>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</si>
  <si>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</si>
  <si>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</si>
  <si>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</si>
  <si>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</si>
  <si>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</si>
  <si>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</si>
  <si>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</si>
  <si>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</si>
  <si>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</si>
  <si>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</si>
  <si>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</si>
  <si>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</si>
  <si>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</si>
  <si>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</si>
  <si>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</si>
  <si>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</si>
  <si>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</si>
  <si>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</si>
  <si>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</si>
  <si>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</si>
  <si>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</si>
  <si>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</si>
  <si>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</si>
  <si>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</si>
  <si>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</si>
  <si>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</si>
  <si>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</si>
  <si>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</si>
  <si>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</si>
  <si>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</si>
  <si>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</si>
  <si>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</si>
  <si>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</si>
  <si>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</si>
  <si>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</si>
  <si>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</si>
  <si>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</si>
  <si>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</si>
  <si>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</si>
  <si>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</si>
  <si>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</si>
  <si>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</si>
  <si>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</si>
  <si>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</si>
  <si>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</si>
  <si>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</si>
  <si>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</si>
  <si>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</si>
  <si>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</si>
  <si>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</si>
  <si>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</si>
  <si>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</si>
  <si>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</si>
  <si>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</si>
  <si>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</si>
  <si>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</si>
  <si>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</si>
  <si>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</si>
  <si>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</si>
  <si>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</si>
  <si>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</si>
  <si>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</si>
  <si>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</si>
  <si>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</si>
  <si>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</si>
  <si>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</si>
  <si>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</si>
  <si>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</si>
  <si>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</si>
  <si>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</si>
  <si>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</si>
  <si>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</si>
  <si>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</si>
  <si>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</si>
  <si>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</si>
  <si>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</si>
  <si>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</si>
  <si>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</si>
  <si>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</si>
  <si>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</si>
  <si>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</si>
  <si>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</si>
  <si>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</si>
  <si>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</si>
  <si>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</si>
  <si>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</si>
  <si>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</si>
  <si>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</si>
  <si>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</si>
  <si>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</si>
  <si>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</si>
  <si>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</si>
  <si>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</si>
  <si>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</si>
  <si>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</si>
  <si>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</si>
  <si>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</si>
  <si>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</si>
  <si>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</si>
  <si>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</si>
  <si>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</si>
  <si>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</si>
  <si>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</si>
  <si>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</si>
  <si>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</si>
  <si>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</si>
  <si>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</si>
  <si>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</si>
  <si>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</si>
  <si>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</si>
  <si>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</si>
  <si>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</si>
  <si>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</si>
  <si>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</si>
  <si>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</si>
  <si>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</si>
  <si>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</si>
  <si>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</si>
  <si>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</si>
  <si>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</si>
  <si>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</si>
  <si>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</si>
  <si>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</si>
  <si>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</si>
  <si>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</si>
  <si>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</si>
  <si>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</si>
  <si>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</si>
  <si>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</si>
  <si>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</si>
  <si>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</si>
  <si>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</si>
  <si>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</si>
  <si>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</si>
  <si>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</si>
  <si>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</si>
  <si>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</si>
  <si>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</si>
  <si>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</si>
  <si>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</si>
  <si>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</si>
  <si>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</si>
  <si>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</si>
  <si>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</si>
  <si>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</si>
  <si>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</si>
  <si>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</si>
  <si>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</si>
  <si>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</si>
  <si>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</si>
  <si>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</si>
  <si>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</si>
  <si>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</si>
  <si>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</si>
  <si>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</si>
  <si>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</si>
  <si>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</si>
  <si>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</si>
  <si>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</si>
  <si>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</si>
  <si>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</si>
  <si>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</si>
  <si>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</si>
  <si>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</si>
  <si>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</si>
  <si>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</si>
  <si>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</si>
  <si>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</si>
  <si>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</si>
  <si>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</si>
  <si>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</si>
  <si>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</si>
  <si>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</si>
  <si>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</si>
  <si>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</si>
  <si>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</si>
  <si>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</si>
  <si>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</si>
  <si>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</si>
  <si>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</si>
  <si>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</si>
  <si>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</si>
  <si>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</si>
  <si>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</si>
  <si>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</si>
  <si>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</si>
  <si>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</si>
  <si>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</si>
  <si>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</si>
  <si>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</si>
  <si>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</si>
  <si>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</si>
  <si>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</si>
  <si>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</si>
  <si>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</si>
  <si>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</si>
  <si>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</si>
  <si>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</si>
  <si>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</si>
  <si>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</si>
  <si>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</si>
  <si>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</si>
  <si>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</si>
  <si>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</si>
  <si>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</si>
  <si>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</si>
  <si>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</si>
  <si>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</si>
  <si>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</si>
  <si>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</si>
  <si>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</si>
  <si>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</si>
  <si>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</si>
  <si>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</si>
  <si>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</si>
  <si>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</si>
  <si>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</si>
  <si>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</si>
  <si>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</si>
  <si>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</si>
  <si>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</si>
  <si>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</si>
  <si>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</si>
  <si>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</si>
  <si>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</si>
  <si>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</si>
  <si>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</si>
  <si>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</si>
  <si>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</si>
  <si>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</si>
  <si>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</si>
  <si>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</si>
  <si>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</si>
  <si>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</si>
  <si>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</si>
  <si>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</si>
  <si>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</si>
  <si>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</si>
  <si>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</si>
  <si>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</si>
  <si>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</si>
  <si>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</si>
  <si>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</si>
  <si>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</si>
  <si>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</si>
  <si>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</si>
  <si>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</si>
  <si>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</si>
  <si>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</si>
  <si>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</si>
  <si>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</si>
  <si>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</si>
  <si>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</si>
  <si>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</si>
  <si>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</si>
  <si>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</si>
  <si>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</si>
  <si>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</si>
  <si>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</si>
  <si>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</si>
  <si>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</si>
  <si>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</si>
  <si>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</si>
  <si>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</si>
  <si>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</si>
  <si>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</si>
  <si>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</si>
  <si>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</si>
  <si>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</si>
  <si>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</si>
  <si>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</si>
  <si>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</si>
  <si>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</si>
  <si>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</si>
  <si>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</si>
  <si>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</si>
  <si>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</si>
  <si>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</si>
  <si>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</si>
  <si>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</si>
  <si>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</si>
  <si>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</si>
  <si>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</si>
  <si>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</si>
  <si>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</si>
  <si>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</si>
  <si>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</si>
  <si>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</si>
  <si>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</si>
  <si>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</si>
  <si>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</si>
  <si>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</si>
  <si>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</si>
  <si>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</si>
  <si>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</si>
  <si>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</si>
  <si>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</si>
  <si>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</si>
  <si>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</si>
  <si>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</si>
  <si>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</si>
  <si>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</si>
  <si>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</si>
  <si>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</si>
  <si>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</si>
  <si>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</si>
  <si>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</si>
  <si>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</si>
  <si>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</si>
  <si>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</si>
  <si>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</si>
  <si>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</si>
  <si>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</si>
  <si>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</si>
  <si>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</si>
  <si>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</si>
  <si>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</si>
  <si>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</si>
  <si>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</si>
  <si>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</si>
  <si>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</si>
  <si>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</si>
  <si>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</si>
  <si>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</si>
  <si>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</si>
  <si>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</si>
  <si>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</si>
  <si>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</si>
  <si>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</si>
  <si>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</si>
  <si>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</si>
  <si>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</si>
  <si>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</si>
  <si>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</si>
  <si>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</si>
  <si>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</si>
  <si>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</si>
  <si>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</si>
  <si>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</si>
  <si>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</si>
  <si>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</si>
  <si>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</si>
  <si>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</si>
  <si>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</si>
  <si>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</si>
  <si>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</si>
  <si>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</si>
  <si>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</si>
  <si>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</si>
  <si>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</si>
  <si>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</si>
  <si>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</si>
  <si>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</si>
  <si>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</si>
  <si>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</si>
  <si>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</si>
  <si>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</si>
  <si>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</si>
  <si>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</si>
  <si>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</si>
  <si>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</si>
  <si>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</si>
  <si>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</si>
  <si>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</si>
  <si>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</si>
  <si>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</si>
  <si>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</si>
  <si>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</si>
  <si>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</si>
  <si>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</si>
  <si>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</si>
  <si>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</si>
  <si>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</si>
  <si>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</si>
  <si>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</si>
  <si>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</si>
  <si>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</si>
  <si>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</si>
  <si>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</si>
  <si>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</si>
  <si>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</si>
  <si>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</si>
  <si>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</si>
  <si>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</si>
  <si>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</si>
  <si>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</si>
  <si>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</si>
  <si>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</si>
  <si>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</si>
  <si>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</si>
  <si>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</si>
  <si>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</si>
  <si>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</si>
  <si>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</si>
  <si>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</si>
  <si>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</si>
  <si>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</si>
  <si>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</si>
  <si>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</si>
  <si>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</si>
  <si>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</si>
  <si>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</si>
  <si>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</si>
  <si>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</si>
  <si>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</si>
  <si>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</si>
  <si>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</si>
  <si>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</si>
  <si>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</si>
  <si>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</si>
  <si>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</si>
  <si>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</si>
  <si>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</si>
  <si>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</si>
  <si>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</si>
  <si>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</si>
  <si>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</si>
  <si>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</si>
  <si>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</si>
  <si>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</si>
  <si>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</si>
  <si>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</si>
  <si>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</si>
  <si>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</si>
  <si>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</si>
  <si>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</si>
  <si>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</si>
  <si>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</si>
  <si>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</si>
  <si>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</si>
  <si>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</si>
  <si>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</si>
  <si>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</si>
  <si>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</si>
  <si>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</si>
  <si>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</si>
  <si>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</si>
  <si>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</si>
  <si>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</si>
  <si>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</si>
  <si>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</si>
  <si>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</si>
  <si>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</si>
  <si>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</si>
  <si>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</si>
  <si>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</si>
  <si>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</si>
  <si>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</si>
  <si>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</si>
  <si>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</si>
  <si>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</si>
  <si>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</si>
  <si>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</si>
  <si>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</si>
  <si>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</si>
  <si>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</si>
  <si>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</si>
  <si>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</si>
  <si>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</si>
  <si>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</si>
  <si>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</si>
  <si>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</si>
  <si>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</si>
  <si>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</si>
  <si>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</si>
  <si>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</si>
  <si>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</si>
  <si>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</si>
  <si>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</si>
  <si>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</si>
  <si>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</si>
  <si>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</si>
  <si>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</si>
  <si>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</si>
  <si>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</si>
  <si>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</si>
  <si>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</si>
  <si>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</si>
  <si>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</si>
  <si>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</si>
  <si>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</si>
  <si>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</si>
  <si>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</si>
  <si>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</si>
  <si>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</si>
  <si>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</si>
  <si>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</si>
  <si>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</si>
  <si>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</si>
  <si>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</si>
  <si>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</si>
  <si>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</si>
  <si>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</si>
  <si>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</si>
  <si>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</si>
  <si>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</si>
  <si>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</si>
  <si>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</si>
  <si>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</si>
  <si>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</si>
  <si>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</si>
  <si>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</si>
  <si>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</si>
  <si>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</si>
  <si>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</si>
  <si>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</si>
  <si>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</si>
  <si>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</si>
  <si>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</si>
  <si>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</si>
  <si>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</si>
  <si>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</si>
  <si>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</si>
  <si>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</si>
  <si>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</si>
  <si>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</si>
  <si>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</si>
  <si>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</si>
  <si>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</si>
  <si>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</si>
  <si>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</si>
  <si>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</si>
  <si>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</si>
  <si>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</si>
  <si>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</si>
  <si>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</si>
  <si>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</si>
  <si>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</si>
  <si>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</si>
  <si>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</si>
  <si>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</si>
  <si>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</si>
  <si>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</si>
  <si>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</si>
  <si>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</si>
  <si>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</si>
  <si>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</si>
  <si>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</si>
  <si>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</si>
  <si>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</si>
  <si>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</si>
  <si>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</si>
  <si>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</si>
  <si>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</si>
  <si>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</si>
  <si>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</si>
  <si>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</si>
  <si>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</si>
  <si>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</si>
  <si>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</si>
  <si>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</si>
  <si>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</si>
  <si>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</si>
  <si>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</si>
  <si>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</si>
  <si>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</si>
  <si>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</si>
  <si>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</si>
  <si>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</si>
  <si>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</si>
  <si>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</si>
  <si>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</si>
  <si>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</si>
  <si>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</si>
  <si>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</si>
  <si>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</si>
  <si>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</si>
  <si>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</si>
  <si>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</si>
  <si>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</si>
  <si>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</si>
  <si>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</si>
  <si>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</si>
  <si>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</si>
  <si>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</si>
  <si>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</si>
  <si>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</si>
  <si>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</si>
  <si>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</si>
  <si>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</si>
  <si>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</si>
  <si>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</si>
  <si>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</si>
  <si>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</si>
  <si>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</si>
  <si>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</si>
  <si>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</si>
  <si>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</si>
  <si>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</si>
  <si>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</si>
  <si>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</si>
  <si>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</si>
  <si>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</si>
  <si>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</si>
  <si>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</si>
  <si>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</si>
  <si>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</si>
  <si>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</si>
  <si>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</si>
  <si>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</si>
  <si>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</si>
  <si>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</si>
  <si>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</si>
  <si>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</si>
  <si>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</si>
  <si>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</si>
  <si>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</si>
  <si>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</si>
  <si>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</si>
  <si>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</si>
  <si>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</si>
  <si>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</si>
  <si>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</si>
  <si>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</si>
  <si>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</si>
  <si>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</si>
  <si>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</si>
  <si>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</si>
  <si>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</si>
  <si>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</si>
  <si>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</si>
  <si>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</si>
  <si>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</si>
  <si>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</si>
  <si>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</si>
  <si>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</si>
  <si>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</si>
  <si>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</si>
  <si>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</si>
  <si>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</si>
  <si>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</si>
  <si>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</si>
  <si>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</si>
  <si>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</si>
  <si>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</si>
  <si>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</si>
  <si>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</si>
  <si>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</si>
  <si>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</si>
  <si>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</si>
  <si>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</si>
  <si>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</si>
  <si>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</si>
  <si>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</si>
  <si>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</si>
  <si>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</si>
  <si>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</si>
  <si>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</si>
  <si>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</si>
  <si>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</si>
  <si>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</si>
  <si>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</si>
  <si>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</si>
  <si>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</si>
  <si>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</si>
  <si>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</si>
  <si>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</si>
  <si>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</si>
  <si>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</si>
  <si>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</si>
  <si>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</si>
  <si>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</si>
  <si>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</si>
  <si>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</si>
  <si>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</si>
  <si>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</si>
  <si>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</si>
  <si>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</si>
  <si>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</si>
  <si>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</si>
  <si>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</si>
  <si>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</si>
  <si>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</si>
  <si>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</si>
  <si>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</si>
  <si>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</si>
  <si>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</si>
  <si>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</si>
  <si>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</si>
  <si>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</si>
  <si>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</si>
  <si>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</si>
  <si>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</si>
  <si>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</si>
  <si>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</si>
  <si>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</si>
  <si>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</si>
  <si>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</si>
  <si>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</si>
  <si>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</si>
  <si>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</si>
  <si>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</si>
  <si>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</si>
  <si>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</si>
  <si>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</si>
  <si>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</si>
  <si>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</si>
  <si>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</si>
  <si>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</si>
  <si>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</si>
  <si>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</si>
  <si>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</si>
  <si>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</si>
  <si>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</si>
  <si>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</si>
  <si>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</si>
  <si>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</si>
  <si>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</si>
  <si>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</si>
  <si>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</si>
  <si>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</si>
  <si>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</si>
  <si>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</si>
  <si>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</si>
  <si>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</si>
  <si>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</si>
  <si>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</si>
  <si>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</si>
  <si>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</si>
  <si>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</si>
  <si>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</si>
  <si>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</si>
  <si>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</si>
  <si>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</si>
  <si>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</si>
  <si>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</si>
  <si>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</si>
  <si>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</si>
  <si>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</si>
  <si>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</si>
  <si>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</si>
  <si>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</si>
  <si>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</si>
  <si>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</si>
  <si>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</si>
  <si>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</si>
  <si>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</si>
  <si>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</si>
  <si>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</si>
  <si>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</si>
  <si>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</si>
  <si>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</si>
  <si>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</si>
  <si>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</si>
  <si>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</si>
  <si>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</si>
  <si>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</si>
  <si>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</si>
  <si>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</si>
  <si>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</si>
  <si>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</si>
  <si>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</si>
  <si>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</si>
  <si>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</si>
  <si>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</si>
  <si>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</si>
  <si>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</si>
  <si>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</si>
  <si>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</si>
  <si>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</si>
  <si>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</si>
  <si>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</si>
  <si>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</si>
  <si>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</si>
  <si>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</si>
  <si>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</si>
  <si>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</si>
  <si>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</si>
  <si>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</si>
  <si>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</si>
  <si>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</si>
  <si>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</si>
  <si>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</si>
  <si>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</si>
  <si>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</si>
  <si>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</si>
  <si>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</si>
  <si>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</si>
  <si>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</si>
  <si>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</si>
  <si>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</si>
  <si>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</si>
  <si>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</si>
  <si>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</si>
  <si>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</si>
  <si>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</si>
  <si>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</si>
  <si>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</si>
  <si>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</si>
  <si>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</si>
  <si>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</si>
  <si>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</si>
  <si>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</si>
  <si>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</si>
  <si>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</si>
  <si>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</si>
  <si>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</si>
  <si>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</si>
  <si>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</si>
  <si>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</si>
  <si>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</si>
  <si>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</si>
  <si>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</si>
  <si>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</si>
  <si>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</si>
  <si>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</si>
  <si>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</si>
  <si>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</si>
  <si>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</si>
  <si>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</si>
  <si>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</si>
  <si>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</si>
  <si>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</si>
  <si>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</si>
  <si>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</si>
  <si>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</si>
  <si>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</si>
  <si>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</si>
  <si>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</si>
  <si>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</si>
  <si>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</si>
  <si>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</si>
  <si>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</si>
  <si>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</si>
  <si>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</si>
  <si>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</si>
  <si>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</si>
  <si>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</si>
  <si>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</si>
  <si>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</si>
  <si>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</si>
  <si>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</si>
  <si>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</si>
  <si>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</si>
  <si>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</si>
  <si>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</si>
  <si>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</si>
  <si>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</si>
  <si>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</si>
  <si>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</si>
  <si>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</si>
  <si>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</si>
  <si>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</si>
  <si>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</si>
  <si>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</si>
  <si>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</si>
  <si>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</si>
  <si>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</si>
  <si>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</si>
  <si>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</si>
  <si>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</si>
  <si>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</si>
  <si>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</si>
  <si>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</si>
  <si>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</si>
  <si>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</si>
  <si>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</si>
  <si>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</si>
  <si>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</si>
  <si>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</si>
  <si>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</si>
  <si>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</si>
  <si>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</si>
  <si>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</si>
  <si>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</si>
  <si>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</si>
  <si>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</si>
  <si>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</si>
  <si>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</si>
  <si>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</si>
  <si>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</si>
  <si>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</si>
  <si>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</si>
  <si>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</si>
  <si>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</si>
  <si>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</si>
  <si>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</si>
  <si>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</si>
  <si>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</si>
  <si>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</si>
  <si>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</si>
  <si>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</si>
  <si>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</si>
  <si>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</si>
  <si>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</si>
  <si>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</si>
  <si>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</si>
  <si>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</si>
  <si>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</si>
  <si>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</si>
  <si>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</si>
  <si>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</si>
  <si>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</si>
  <si>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</si>
  <si>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</si>
  <si>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</si>
  <si>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</si>
  <si>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</si>
  <si>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</si>
  <si>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</si>
  <si>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</si>
  <si>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</si>
  <si>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</si>
  <si>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</si>
  <si>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</si>
  <si>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</si>
  <si>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</si>
  <si>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</si>
  <si>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</si>
  <si>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</si>
  <si>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</si>
  <si>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</si>
  <si>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</si>
  <si>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</si>
  <si>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</si>
  <si>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</si>
  <si>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</si>
  <si>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</si>
  <si>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</si>
  <si>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</si>
  <si>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</si>
  <si>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</si>
  <si>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</si>
  <si>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</si>
  <si>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</si>
  <si>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</si>
  <si>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</si>
  <si>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</si>
  <si>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</si>
  <si>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</si>
  <si>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</si>
  <si>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</si>
  <si>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</si>
  <si>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</si>
  <si>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</si>
  <si>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</si>
  <si>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</si>
  <si>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</si>
  <si>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</si>
  <si>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</si>
  <si>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</si>
  <si>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</si>
  <si>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</si>
  <si>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</si>
  <si>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</si>
  <si>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</si>
  <si>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</si>
  <si>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</si>
  <si>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</si>
  <si>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</si>
  <si>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</si>
  <si>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</si>
  <si>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</si>
  <si>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</si>
  <si>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</si>
  <si>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</si>
  <si>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</si>
  <si>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</si>
  <si>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</si>
  <si>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</si>
  <si>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</si>
  <si>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</si>
  <si>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</si>
  <si>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</si>
  <si>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</si>
  <si>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</si>
  <si>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</si>
  <si>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</si>
  <si>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</si>
  <si>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</si>
  <si>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</si>
  <si>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</si>
  <si>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</si>
  <si>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</si>
  <si>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</si>
  <si>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</si>
  <si>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</si>
  <si>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</si>
  <si>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</si>
  <si>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</si>
  <si>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</si>
  <si>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</si>
  <si>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</si>
  <si>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</si>
  <si>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</si>
  <si>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</si>
  <si>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</si>
  <si>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</si>
  <si>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</si>
  <si>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</si>
  <si>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</si>
  <si>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</si>
  <si>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</si>
  <si>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</si>
  <si>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</si>
  <si>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</si>
  <si>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</si>
  <si>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</si>
  <si>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</si>
  <si>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</si>
  <si>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</si>
  <si>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</si>
  <si>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</si>
  <si>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</si>
  <si>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</si>
  <si>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</si>
  <si>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</si>
  <si>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</si>
  <si>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</si>
  <si>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</si>
  <si>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</si>
  <si>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</si>
  <si>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</si>
  <si>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</si>
  <si>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</si>
  <si>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</si>
  <si>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</si>
  <si>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</si>
  <si>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</si>
  <si>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</si>
  <si>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</si>
  <si>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</si>
  <si>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</si>
  <si>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</si>
  <si>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</si>
  <si>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</si>
  <si>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</si>
  <si>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</si>
  <si>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</si>
  <si>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</si>
  <si>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</si>
  <si>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</si>
  <si>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</si>
  <si>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</si>
  <si>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</si>
  <si>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</si>
  <si>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</si>
  <si>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</si>
  <si>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</si>
  <si>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</si>
  <si>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</si>
  <si>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</si>
  <si>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</si>
  <si>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</si>
  <si>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</si>
  <si>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</si>
  <si>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</si>
  <si>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</si>
  <si>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</si>
  <si>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</si>
  <si>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</si>
  <si>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</si>
  <si>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</si>
  <si>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</si>
  <si>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</si>
  <si>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</si>
  <si>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</si>
  <si>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</si>
  <si>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</si>
  <si>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</si>
  <si>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</si>
  <si>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</si>
  <si>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</si>
  <si>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</si>
  <si>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</si>
  <si>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</si>
  <si>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</si>
  <si>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</si>
  <si>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</si>
  <si>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</si>
  <si>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</si>
  <si>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</si>
  <si>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</si>
  <si>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</si>
  <si>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</si>
  <si>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</si>
  <si>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</si>
  <si>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</si>
  <si>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</si>
  <si>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</si>
  <si>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</si>
  <si>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</si>
  <si>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</si>
  <si>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</si>
  <si>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</si>
  <si>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</si>
  <si>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</si>
  <si>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</si>
  <si>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</si>
  <si>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</si>
  <si>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</si>
  <si>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</si>
  <si>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</si>
  <si>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</si>
  <si>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</si>
  <si>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</si>
  <si>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</si>
  <si>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</si>
  <si>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</si>
  <si>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</si>
  <si>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</si>
  <si>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</si>
  <si>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</si>
  <si>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</si>
  <si>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</si>
  <si>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</si>
  <si>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</si>
  <si>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</si>
  <si>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</si>
  <si>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</si>
  <si>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</si>
  <si>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</si>
  <si>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</si>
  <si>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</si>
  <si>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</si>
  <si>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</si>
  <si>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</si>
  <si>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</si>
  <si>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</si>
  <si>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</si>
  <si>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</si>
  <si>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</si>
  <si>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</si>
  <si>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</si>
  <si>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</si>
  <si>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</si>
  <si>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</si>
  <si>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</si>
  <si>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</si>
  <si>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</si>
  <si>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</si>
  <si>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</si>
  <si>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</si>
  <si>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</si>
  <si>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</si>
  <si>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</si>
  <si>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</si>
  <si>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</si>
  <si>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</si>
  <si>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</si>
  <si>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</si>
  <si>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</si>
  <si>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</si>
  <si>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</si>
  <si>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</si>
  <si>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</si>
  <si>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</si>
  <si>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</si>
  <si>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</si>
  <si>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</si>
  <si>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</si>
  <si>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</si>
  <si>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</si>
  <si>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</si>
  <si>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</si>
  <si>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</si>
  <si>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</si>
  <si>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</si>
  <si>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</si>
  <si>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</si>
  <si>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</si>
  <si>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</si>
  <si>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</si>
  <si>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</si>
  <si>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</si>
  <si>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</si>
  <si>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</si>
  <si>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</si>
  <si>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</si>
  <si>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</si>
  <si>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</si>
  <si>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</si>
  <si>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</si>
  <si>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</si>
  <si>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</si>
  <si>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</si>
  <si>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</si>
  <si>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</si>
  <si>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</si>
  <si>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</si>
  <si>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</si>
  <si>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</si>
  <si>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</si>
  <si>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</si>
  <si>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</si>
  <si>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</si>
  <si>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</si>
  <si>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</si>
  <si>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</si>
  <si>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</si>
  <si>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</si>
  <si>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</si>
  <si>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</si>
  <si>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</si>
  <si>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</si>
  <si>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</si>
  <si>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</si>
  <si>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</si>
  <si>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</si>
  <si>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</si>
  <si>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</si>
  <si>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</si>
  <si>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</si>
  <si>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</si>
  <si>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</si>
  <si>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</si>
  <si>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</si>
  <si>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</si>
  <si>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</si>
  <si>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</si>
  <si>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</si>
  <si>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</si>
  <si>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</si>
  <si>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</si>
  <si>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</si>
  <si>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</si>
  <si>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</si>
  <si>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</si>
  <si>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</si>
  <si>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</si>
  <si>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</si>
  <si>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</si>
  <si>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</si>
  <si>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</si>
  <si>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</si>
  <si>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</si>
  <si>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</si>
  <si>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</si>
  <si>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</si>
  <si>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</si>
  <si>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</si>
  <si>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</si>
  <si>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</si>
  <si>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</si>
  <si>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</si>
  <si>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</si>
  <si>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</si>
  <si>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</si>
  <si>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</si>
  <si>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</si>
  <si>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</si>
  <si>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</si>
  <si>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</si>
  <si>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</si>
  <si>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</si>
  <si>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</si>
  <si>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</si>
  <si>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</si>
  <si>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</si>
  <si>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</si>
  <si>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</si>
  <si>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</si>
  <si>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</si>
  <si>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</si>
  <si>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</si>
  <si>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</si>
  <si>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</si>
  <si>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</si>
  <si>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</si>
  <si>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</si>
  <si>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</si>
  <si>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</si>
  <si>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</si>
  <si>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</si>
  <si>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</si>
  <si>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</si>
  <si>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</si>
  <si>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</si>
  <si>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</si>
  <si>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</si>
  <si>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</si>
  <si>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</si>
  <si>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</si>
  <si>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</si>
  <si>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</si>
  <si>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</si>
  <si>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</si>
  <si>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</si>
  <si>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</si>
  <si>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</si>
  <si>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</si>
  <si>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</si>
  <si>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</si>
  <si>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</si>
  <si>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</si>
  <si>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</si>
  <si>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</si>
  <si>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</si>
  <si>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</si>
  <si>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</si>
  <si>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</si>
  <si>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</si>
  <si>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</si>
  <si>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</si>
  <si>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</si>
  <si>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</si>
  <si>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</si>
  <si>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</si>
  <si>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</si>
  <si>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</si>
  <si>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</si>
  <si>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</si>
  <si>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</si>
  <si>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</si>
  <si>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</si>
  <si>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</si>
  <si>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</si>
  <si>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</si>
  <si>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</si>
  <si>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</si>
  <si>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</si>
  <si>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</si>
  <si>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</si>
  <si>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</si>
  <si>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</si>
  <si>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</si>
  <si>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</si>
  <si>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</si>
  <si>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</si>
  <si>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</si>
  <si>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</si>
  <si>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</si>
  <si>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</si>
  <si>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</si>
  <si>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</si>
  <si>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</si>
  <si>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</si>
  <si>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</si>
  <si>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</si>
  <si>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</si>
  <si>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</si>
  <si>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</si>
  <si>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</si>
  <si>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</si>
  <si>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</si>
  <si>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</si>
  <si>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</si>
  <si>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</si>
  <si>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</si>
  <si>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</si>
  <si>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</si>
  <si>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</si>
  <si>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</si>
  <si>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</si>
  <si>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</si>
  <si>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</si>
  <si>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</si>
  <si>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</si>
  <si>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</si>
  <si>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</si>
  <si>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</si>
  <si>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</si>
  <si>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</si>
  <si>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</si>
  <si>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</si>
  <si>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</si>
  <si>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</si>
  <si>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</si>
  <si>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</si>
  <si>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</si>
  <si>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</si>
  <si>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</si>
  <si>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</si>
  <si>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</si>
  <si>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</si>
  <si>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</si>
  <si>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</si>
  <si>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</si>
  <si>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</si>
  <si>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</si>
  <si>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</si>
  <si>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</si>
  <si>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</si>
  <si>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</si>
  <si>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</si>
  <si>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</si>
  <si>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</si>
  <si>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</si>
  <si>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</si>
  <si>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</si>
  <si>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</si>
  <si>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</si>
  <si>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</si>
  <si>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</si>
  <si>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</si>
  <si>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</si>
  <si>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</si>
  <si>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</si>
  <si>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</si>
  <si>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</si>
  <si>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</si>
  <si>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</si>
  <si>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</si>
  <si>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</si>
  <si>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</si>
  <si>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</si>
  <si>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</si>
  <si>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</si>
  <si>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</si>
  <si>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</si>
  <si>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</si>
  <si>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</si>
  <si>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</si>
  <si>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</si>
  <si>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</si>
  <si>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</si>
  <si>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</si>
  <si>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</si>
  <si>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</si>
  <si>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</si>
  <si>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</si>
  <si>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</si>
  <si>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</si>
  <si>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</si>
  <si>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</si>
  <si>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</si>
  <si>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</si>
  <si>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</si>
  <si>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</si>
  <si>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</si>
  <si>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</si>
  <si>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</si>
  <si>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</si>
  <si>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</si>
  <si>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</si>
  <si>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</si>
  <si>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</si>
  <si>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</si>
  <si>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</si>
  <si>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</si>
  <si>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</si>
  <si>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</si>
  <si>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</si>
  <si>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</si>
  <si>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</si>
  <si>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</si>
  <si>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</si>
  <si>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</si>
  <si>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</si>
  <si>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</si>
  <si>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</si>
  <si>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</si>
  <si>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</si>
  <si>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</si>
  <si>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</si>
  <si>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</si>
  <si>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</si>
  <si>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</si>
  <si>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</si>
  <si>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</si>
  <si>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</si>
  <si>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</si>
  <si>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</si>
  <si>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</si>
  <si>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</si>
  <si>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</si>
  <si>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</si>
  <si>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</si>
  <si>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</si>
  <si>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</si>
  <si>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</si>
  <si>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</si>
  <si>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</si>
  <si>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</si>
  <si>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</si>
  <si>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</si>
  <si>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</si>
  <si>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</si>
  <si>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</si>
  <si>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</si>
  <si>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</si>
  <si>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</si>
  <si>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</si>
  <si>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</si>
  <si>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</si>
  <si>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</si>
  <si>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</si>
  <si>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</si>
  <si>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</si>
  <si>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</si>
  <si>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</si>
  <si>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</si>
  <si>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</si>
  <si>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</si>
  <si>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</si>
  <si>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</si>
  <si>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</si>
  <si>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</si>
  <si>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</si>
  <si>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</si>
  <si>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</si>
  <si>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</si>
  <si>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</si>
  <si>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</si>
  <si>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</si>
  <si>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</si>
  <si>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</si>
  <si>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</si>
  <si>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</si>
  <si>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</si>
  <si>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</si>
  <si>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</si>
  <si>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</si>
  <si>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</si>
  <si>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</si>
  <si>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</si>
  <si>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</si>
  <si>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</si>
  <si>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</si>
  <si>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</si>
  <si>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</si>
  <si>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</si>
  <si>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</si>
  <si>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</si>
  <si>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</si>
  <si>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</si>
  <si>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</si>
  <si>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</si>
  <si>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</si>
  <si>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</si>
  <si>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</si>
  <si>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</si>
  <si>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</si>
  <si>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</si>
  <si>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</si>
  <si>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</si>
  <si>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</si>
  <si>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</si>
  <si>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</si>
  <si>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</si>
  <si>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</si>
  <si>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</si>
  <si>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</si>
  <si>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</si>
  <si>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</si>
  <si>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</si>
  <si>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</si>
  <si>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</si>
  <si>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</si>
  <si>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</si>
  <si>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</si>
  <si>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</si>
  <si>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</si>
  <si>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</si>
  <si>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</si>
  <si>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</si>
  <si>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</si>
  <si>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</si>
  <si>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</si>
  <si>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</si>
  <si>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</si>
  <si>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</si>
  <si>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</si>
  <si>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</si>
  <si>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</si>
  <si>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</si>
  <si>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</si>
  <si>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</si>
  <si>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</si>
  <si>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</si>
  <si>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</si>
  <si>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</si>
  <si>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</si>
  <si>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</si>
  <si>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</si>
  <si>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</si>
  <si>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</si>
  <si>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</si>
  <si>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</si>
  <si>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</si>
  <si>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</si>
  <si>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</si>
  <si>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</si>
  <si>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</si>
  <si>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</si>
  <si>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</si>
  <si>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</si>
  <si>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</si>
  <si>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</si>
  <si>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</si>
  <si>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</si>
  <si>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</si>
  <si>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</si>
  <si>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</si>
  <si>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</si>
  <si>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</si>
  <si>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</si>
  <si>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</si>
  <si>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</si>
  <si>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</si>
  <si>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</si>
  <si>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</si>
  <si>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</si>
  <si>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</si>
  <si>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</si>
  <si>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</si>
  <si>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</si>
  <si>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</si>
  <si>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</si>
  <si>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</si>
  <si>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</si>
  <si>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</si>
  <si>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</si>
  <si>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</si>
  <si>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</si>
  <si>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</si>
  <si>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</si>
  <si>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</si>
  <si>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</si>
  <si>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</si>
  <si>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</si>
  <si>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</si>
  <si>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</si>
  <si>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</si>
  <si>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</si>
  <si>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</si>
  <si>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</si>
  <si>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</si>
  <si>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</si>
  <si>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</si>
  <si>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</si>
  <si>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</si>
  <si>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</si>
  <si>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</si>
  <si>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</si>
  <si>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</si>
  <si>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</si>
  <si>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</si>
  <si>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</si>
  <si>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</si>
  <si>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</si>
  <si>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</si>
  <si>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</si>
  <si>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</si>
  <si>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</si>
  <si>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</si>
  <si>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</si>
  <si>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</si>
  <si>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</si>
  <si>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</si>
  <si>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</si>
  <si>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</si>
  <si>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</si>
  <si>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</si>
  <si>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</si>
  <si>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</si>
  <si>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</si>
  <si>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</si>
  <si>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</si>
  <si>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</si>
  <si>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</si>
  <si>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</si>
  <si>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</si>
  <si>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</si>
  <si>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</si>
  <si>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</si>
  <si>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</si>
  <si>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</si>
  <si>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</si>
  <si>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</si>
  <si>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</si>
  <si>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</si>
  <si>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</si>
  <si>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</si>
  <si>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</si>
  <si>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</si>
  <si>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</si>
  <si>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</si>
  <si>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</si>
  <si>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</si>
  <si>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</si>
  <si>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</si>
  <si>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</si>
  <si>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</si>
  <si>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</si>
  <si>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</si>
  <si>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</si>
  <si>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</si>
  <si>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</si>
  <si>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</si>
  <si>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</si>
  <si>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</si>
  <si>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</si>
  <si>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</si>
  <si>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</si>
  <si>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</si>
  <si>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</si>
  <si>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</si>
  <si>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</si>
  <si>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</si>
  <si>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</si>
  <si>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</si>
  <si>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</si>
  <si>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</si>
  <si>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</si>
  <si>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</si>
  <si>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</si>
  <si>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</si>
  <si>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</si>
  <si>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</si>
  <si>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</si>
  <si>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</si>
  <si>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</si>
  <si>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</si>
  <si>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</si>
  <si>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</si>
  <si>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</si>
  <si>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</si>
  <si>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</si>
  <si>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</si>
  <si>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</si>
  <si>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</si>
  <si>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</si>
  <si>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</si>
  <si>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</si>
  <si>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</si>
  <si>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</si>
  <si>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</si>
  <si>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</si>
  <si>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</si>
  <si>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</si>
  <si>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</si>
  <si>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</si>
  <si>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</si>
  <si>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</si>
  <si>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</si>
  <si>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</si>
  <si>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</si>
  <si>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</si>
  <si>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</si>
  <si>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</si>
  <si>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</si>
  <si>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</si>
  <si>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</si>
  <si>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</si>
  <si>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</si>
  <si>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</si>
  <si>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</si>
  <si>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</si>
  <si>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</si>
  <si>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</si>
  <si>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</si>
  <si>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</si>
  <si>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</si>
  <si>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</si>
  <si>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</si>
  <si>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</si>
  <si>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</si>
  <si>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</si>
  <si>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</si>
  <si>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</si>
  <si>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</si>
  <si>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</si>
  <si>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</si>
  <si>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</si>
  <si>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</si>
  <si>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</si>
  <si>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</si>
  <si>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</si>
  <si>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</si>
  <si>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</si>
  <si>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</si>
  <si>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</si>
  <si>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</si>
  <si>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</si>
  <si>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</si>
  <si>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</si>
  <si>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</si>
  <si>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</si>
  <si>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</si>
  <si>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</si>
  <si>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</si>
  <si>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</si>
  <si>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</si>
  <si>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</si>
  <si>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</si>
  <si>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</si>
  <si>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</si>
  <si>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</si>
  <si>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</si>
  <si>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</si>
  <si>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</si>
  <si>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</si>
  <si>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</si>
  <si>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</si>
  <si>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</si>
  <si>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</si>
  <si>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</si>
  <si>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</si>
  <si>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</si>
  <si>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</si>
  <si>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</si>
  <si>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</si>
  <si>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</si>
  <si>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</si>
  <si>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</si>
  <si>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</si>
  <si>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</si>
  <si>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</si>
  <si>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</si>
  <si>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</si>
  <si>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</si>
  <si>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</si>
  <si>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</si>
  <si>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</si>
  <si>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</si>
  <si>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</si>
  <si>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</si>
  <si>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</si>
  <si>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</si>
  <si>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</si>
  <si>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</si>
  <si>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</si>
  <si>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</si>
  <si>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</si>
  <si>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</si>
  <si>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</si>
  <si>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</si>
  <si>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</si>
  <si>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</si>
  <si>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</si>
  <si>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</si>
  <si>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</si>
  <si>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</si>
  <si>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</si>
  <si>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</si>
  <si>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</si>
  <si>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</si>
  <si>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</si>
  <si>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</si>
  <si>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</si>
  <si>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</si>
  <si>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</si>
  <si>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</si>
  <si>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</si>
  <si>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</si>
  <si>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</si>
  <si>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</si>
  <si>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</si>
  <si>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</si>
  <si>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</si>
  <si>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</si>
  <si>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</si>
  <si>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</si>
  <si>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</si>
  <si>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</si>
  <si>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</si>
  <si>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</si>
  <si>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</si>
  <si>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</si>
  <si>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</si>
  <si>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</si>
  <si>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</si>
  <si>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</si>
  <si>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</si>
  <si>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</si>
  <si>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</si>
  <si>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</si>
  <si>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</si>
  <si>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</si>
  <si>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</si>
  <si>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</si>
  <si>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</si>
  <si>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</si>
  <si>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</si>
  <si>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</si>
  <si>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</si>
  <si>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</si>
  <si>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</si>
  <si>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</si>
  <si>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</si>
  <si>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</si>
  <si>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</si>
  <si>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</si>
  <si>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</si>
  <si>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</si>
  <si>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</si>
  <si>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</si>
  <si>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</si>
  <si>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</si>
  <si>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</si>
  <si>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</si>
  <si>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</si>
  <si>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</si>
  <si>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</si>
  <si>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</si>
  <si>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</si>
  <si>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</si>
  <si>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</si>
  <si>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</si>
  <si>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</si>
  <si>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</si>
  <si>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</si>
  <si>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</si>
  <si>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</si>
  <si>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</si>
  <si>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</si>
  <si>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</si>
  <si>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</si>
  <si>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</si>
  <si>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</si>
  <si>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</si>
  <si>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</si>
  <si>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</si>
  <si>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</si>
  <si>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</si>
  <si>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</si>
  <si>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</si>
  <si>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</si>
  <si>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</si>
  <si>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</si>
  <si>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</si>
  <si>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</si>
  <si>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</si>
  <si>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</si>
  <si>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</si>
  <si>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</si>
  <si>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</si>
  <si>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</si>
  <si>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</si>
  <si>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</si>
  <si>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</si>
  <si>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</si>
  <si>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</si>
  <si>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</si>
  <si>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</si>
  <si>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</si>
  <si>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</si>
  <si>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</si>
  <si>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</si>
  <si>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</si>
  <si>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</si>
  <si>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</si>
  <si>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</si>
  <si>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</si>
  <si>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</si>
  <si>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</si>
  <si>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</si>
  <si>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</si>
  <si>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</si>
  <si>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</si>
  <si>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</si>
  <si>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</si>
  <si>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</si>
  <si>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</si>
  <si>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</si>
  <si>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</si>
  <si>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</si>
  <si>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</si>
  <si>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</si>
  <si>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</si>
  <si>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</si>
  <si>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</si>
  <si>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</si>
  <si>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</si>
  <si>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</si>
  <si>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</si>
  <si>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</si>
  <si>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</si>
  <si>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</si>
  <si>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</si>
  <si>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</si>
  <si>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</si>
  <si>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</si>
  <si>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</si>
  <si>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</si>
  <si>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</si>
  <si>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</si>
  <si>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</si>
  <si>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</si>
  <si>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</si>
  <si>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</si>
  <si>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</si>
  <si>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</si>
  <si>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</si>
  <si>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</si>
  <si>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</si>
  <si>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</si>
  <si>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</si>
  <si>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</si>
  <si>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</si>
  <si>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</si>
  <si>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</si>
  <si>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</si>
  <si>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</si>
  <si>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</si>
  <si>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</si>
  <si>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</si>
  <si>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</si>
  <si>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</si>
  <si>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</si>
  <si>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</si>
  <si>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</si>
  <si>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</si>
  <si>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</si>
  <si>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</si>
  <si>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</si>
  <si>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</si>
  <si>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</si>
  <si>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</si>
  <si>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</si>
  <si>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</si>
  <si>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</si>
  <si>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</si>
  <si>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</si>
  <si>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</si>
  <si>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</si>
  <si>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</si>
  <si>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</si>
  <si>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</si>
  <si>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</si>
  <si>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</si>
  <si>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</si>
  <si>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</si>
  <si>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</si>
  <si>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</si>
  <si>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</si>
  <si>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</si>
  <si>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</si>
  <si>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</si>
  <si>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</si>
  <si>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</si>
  <si>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</si>
  <si>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</si>
  <si>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</si>
  <si>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</si>
  <si>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</si>
  <si>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</si>
  <si>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</si>
  <si>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</si>
  <si>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</si>
  <si>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</si>
  <si>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</si>
  <si>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</si>
  <si>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</si>
  <si>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</si>
  <si>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</si>
  <si>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</si>
  <si>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</si>
  <si>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</si>
  <si>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</si>
  <si>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</si>
  <si>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</si>
  <si>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</si>
  <si>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</si>
  <si>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</si>
  <si>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</si>
  <si>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</si>
  <si>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</si>
  <si>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</si>
  <si>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</si>
  <si>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</si>
  <si>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</si>
  <si>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</si>
  <si>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</si>
  <si>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</si>
  <si>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</si>
  <si>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</si>
  <si>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</si>
  <si>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</si>
  <si>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</si>
  <si>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</si>
  <si>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</si>
  <si>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</si>
  <si>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</si>
  <si>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</si>
  <si>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</si>
  <si>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</si>
  <si>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</si>
  <si>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</si>
  <si>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</si>
  <si>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</si>
  <si>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</si>
  <si>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</si>
  <si>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</si>
  <si>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</si>
  <si>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</si>
  <si>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</si>
  <si>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</si>
  <si>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</si>
  <si>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</si>
  <si>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</si>
  <si>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</si>
  <si>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</si>
  <si>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</si>
  <si>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</si>
  <si>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</si>
  <si>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</si>
  <si>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</si>
  <si>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</si>
  <si>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</si>
  <si>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</si>
  <si>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</si>
  <si>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</si>
  <si>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</si>
  <si>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</si>
  <si>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</si>
  <si>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</si>
  <si>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</si>
  <si>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</si>
  <si>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</si>
  <si>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</si>
  <si>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</si>
  <si>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</si>
  <si>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</si>
  <si>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</si>
  <si>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</si>
  <si>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</si>
  <si>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</si>
  <si>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</si>
  <si>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</si>
  <si>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</si>
  <si>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</si>
  <si>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</si>
  <si>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</si>
  <si>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</si>
  <si>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</si>
  <si>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</si>
  <si>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</si>
  <si>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</si>
  <si>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</si>
  <si>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</si>
  <si>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</si>
  <si>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</si>
  <si>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</si>
  <si>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</si>
  <si>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</si>
  <si>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</si>
  <si>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</si>
  <si>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</si>
  <si>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</si>
  <si>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</si>
  <si>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</si>
  <si>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</si>
  <si>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</si>
  <si>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</si>
  <si>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</si>
  <si>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</si>
  <si>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</si>
  <si>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</si>
  <si>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</si>
  <si>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</si>
  <si>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</si>
  <si>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</si>
  <si>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</si>
  <si>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</si>
  <si>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</si>
  <si>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</si>
  <si>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</si>
  <si>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</si>
  <si>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</si>
  <si>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</si>
  <si>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</si>
  <si>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</si>
  <si>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</si>
  <si>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</si>
  <si>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</si>
  <si>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</si>
  <si>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</si>
  <si>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</si>
  <si>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</si>
  <si>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</si>
  <si>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</si>
  <si>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</si>
  <si>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</si>
  <si>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</si>
  <si>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</si>
  <si>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</si>
  <si>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</si>
  <si>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</si>
  <si>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</si>
  <si>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</si>
  <si>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</si>
  <si>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</si>
  <si>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</si>
  <si>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</si>
  <si>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</si>
  <si>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</si>
  <si>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</si>
  <si>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</si>
  <si>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</si>
  <si>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</si>
  <si>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</si>
  <si>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</si>
  <si>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</si>
  <si>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</si>
  <si>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</si>
  <si>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</si>
  <si>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</si>
  <si>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</si>
  <si>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</si>
  <si>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</si>
  <si>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</si>
  <si>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</si>
  <si>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</si>
  <si>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</si>
  <si>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</si>
  <si>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</si>
  <si>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</si>
  <si>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</si>
  <si>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</si>
  <si>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</si>
  <si>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</si>
  <si>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</si>
  <si>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</si>
  <si>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</si>
  <si>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</si>
  <si>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</si>
  <si>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</si>
  <si>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</si>
  <si>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</si>
  <si>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</si>
  <si>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</si>
  <si>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</si>
  <si>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</si>
  <si>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</si>
  <si>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</si>
  <si>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</si>
  <si>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</si>
  <si>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</si>
  <si>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</si>
  <si>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</si>
  <si>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</si>
  <si>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</si>
  <si>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</si>
  <si>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</si>
  <si>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</si>
  <si>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</si>
  <si>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</si>
  <si>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</si>
  <si>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</si>
  <si>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</si>
  <si>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</si>
  <si>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</si>
  <si>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</si>
  <si>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</si>
  <si>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</si>
  <si>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</si>
  <si>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</si>
  <si>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</si>
  <si>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</si>
  <si>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</si>
  <si>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</si>
  <si>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</si>
  <si>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</si>
  <si>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</si>
  <si>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</si>
  <si>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</si>
  <si>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</si>
  <si>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</si>
  <si>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</si>
  <si>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</si>
  <si>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</si>
  <si>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</si>
  <si>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</si>
  <si>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</si>
  <si>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</si>
  <si>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</si>
  <si>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</si>
  <si>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</si>
  <si>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</si>
  <si>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</si>
  <si>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</si>
  <si>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</si>
  <si>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</si>
  <si>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</si>
  <si>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</si>
  <si>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</si>
  <si>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</si>
  <si>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</si>
  <si>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</si>
  <si>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</si>
  <si>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</si>
  <si>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</si>
  <si>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</si>
  <si>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</si>
  <si>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</si>
  <si>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</si>
  <si>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</si>
  <si>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</si>
  <si>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</si>
  <si>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</si>
  <si>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</si>
  <si>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</si>
  <si>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</si>
  <si>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</si>
  <si>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</si>
  <si>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</si>
  <si>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</si>
  <si>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</si>
  <si>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</si>
  <si>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</si>
  <si>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</si>
  <si>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</si>
  <si>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</si>
  <si>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</si>
  <si>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</si>
  <si>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</si>
  <si>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</si>
  <si>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</si>
  <si>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</si>
  <si>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</si>
  <si>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</si>
  <si>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</si>
  <si>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</si>
  <si>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</si>
  <si>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</si>
  <si>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</si>
  <si>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</si>
  <si>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</si>
  <si>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</si>
  <si>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</si>
  <si>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</si>
  <si>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</si>
  <si>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</si>
  <si>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</si>
  <si>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</si>
  <si>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</si>
  <si>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</si>
  <si>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</si>
  <si>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</si>
  <si>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</si>
  <si>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</si>
  <si>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</si>
  <si>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</si>
  <si>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</si>
  <si>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</si>
  <si>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</si>
  <si>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</si>
  <si>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</si>
  <si>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</si>
  <si>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</si>
  <si>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</si>
  <si>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</si>
  <si>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</si>
  <si>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</si>
  <si>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</si>
  <si>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</si>
  <si>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</si>
  <si>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</si>
  <si>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</si>
  <si>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</si>
  <si>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</si>
  <si>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</si>
  <si>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</si>
  <si>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</si>
  <si>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</si>
  <si>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</si>
  <si>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</si>
  <si>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</si>
  <si>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</si>
  <si>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</si>
  <si>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</si>
  <si>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</si>
  <si>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</si>
  <si>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</si>
  <si>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</si>
  <si>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</si>
  <si>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</si>
  <si>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</si>
  <si>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</si>
  <si>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</si>
  <si>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</si>
  <si>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</si>
  <si>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</si>
  <si>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</si>
  <si>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</si>
  <si>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</si>
  <si>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</si>
  <si>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</si>
  <si>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</si>
  <si>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</si>
  <si>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</si>
  <si>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</si>
  <si>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</si>
  <si>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</si>
  <si>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</si>
  <si>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</si>
  <si>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</si>
  <si>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</si>
  <si>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</si>
  <si>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</si>
  <si>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</si>
  <si>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</si>
  <si>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</si>
  <si>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</si>
  <si>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</si>
  <si>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</si>
  <si>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</si>
  <si>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</si>
  <si>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</si>
  <si>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</si>
  <si>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</si>
  <si>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</si>
  <si>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</si>
  <si>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</si>
  <si>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</si>
  <si>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</si>
  <si>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</si>
  <si>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</si>
  <si>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</si>
  <si>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</si>
  <si>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</si>
  <si>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</si>
  <si>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</si>
  <si>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</si>
  <si>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</si>
  <si>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</si>
  <si>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</si>
  <si>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</si>
  <si>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</si>
  <si>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</si>
  <si>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</si>
  <si>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</si>
  <si>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</si>
  <si>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</si>
  <si>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</si>
  <si>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</si>
  <si>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</si>
  <si>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</si>
  <si>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</si>
  <si>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</si>
  <si>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</si>
  <si>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</si>
  <si>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</si>
  <si>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</si>
  <si>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</si>
  <si>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</si>
  <si>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</si>
  <si>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</si>
  <si>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</si>
  <si>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</si>
  <si>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</si>
  <si>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</si>
  <si>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</si>
  <si>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</si>
  <si>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</si>
  <si>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</si>
  <si>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</si>
  <si>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</si>
  <si>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</si>
  <si>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</si>
  <si>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</si>
  <si>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</si>
  <si>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</si>
  <si>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</si>
  <si>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</si>
  <si>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</si>
  <si>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</si>
  <si>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</si>
  <si>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</si>
  <si>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</si>
  <si>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</si>
  <si>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</si>
  <si>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</si>
  <si>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</si>
  <si>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</si>
  <si>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</si>
  <si>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</si>
  <si>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</si>
  <si>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</si>
  <si>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</si>
  <si>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</si>
  <si>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</si>
  <si>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</si>
  <si>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</si>
  <si>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</si>
  <si>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</si>
  <si>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</si>
  <si>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</si>
  <si>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</si>
  <si>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</si>
  <si>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</si>
  <si>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</si>
  <si>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</si>
  <si>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</si>
  <si>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</si>
  <si>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</si>
  <si>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</si>
  <si>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</si>
  <si>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</si>
  <si>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</si>
  <si>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</si>
  <si>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</si>
  <si>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</si>
  <si>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</si>
  <si>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</si>
  <si>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</si>
  <si>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</si>
  <si>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</si>
  <si>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</si>
  <si>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</si>
  <si>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</si>
  <si>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</si>
  <si>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</si>
  <si>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</si>
  <si>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</si>
  <si>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</si>
  <si>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</si>
  <si>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</si>
  <si>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</si>
  <si>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</si>
  <si>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</si>
  <si>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</si>
  <si>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</si>
  <si>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</si>
  <si>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</si>
  <si>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</si>
  <si>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</si>
  <si>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</si>
  <si>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</si>
  <si>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</si>
  <si>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</si>
  <si>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</si>
  <si>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</si>
  <si>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</si>
  <si>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</si>
  <si>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</si>
  <si>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</si>
  <si>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</si>
  <si>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</si>
  <si>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</si>
  <si>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</si>
  <si>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</si>
  <si>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</si>
  <si>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</si>
  <si>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</si>
  <si>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</si>
  <si>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</si>
  <si>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</si>
  <si>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</si>
  <si>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</si>
  <si>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</si>
  <si>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</si>
  <si>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</si>
  <si>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</si>
  <si>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</si>
  <si>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</si>
  <si>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</si>
  <si>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</si>
  <si>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</si>
  <si>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</si>
  <si>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</si>
  <si>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</si>
  <si>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</si>
  <si>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</si>
  <si>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</si>
  <si>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</si>
  <si>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</si>
  <si>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</si>
  <si>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</si>
  <si>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</si>
  <si>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</si>
  <si>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</si>
  <si>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</si>
  <si>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</si>
  <si>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</si>
  <si>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</si>
  <si>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</si>
  <si>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</si>
  <si>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</si>
  <si>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</si>
  <si>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</si>
  <si>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</si>
  <si>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</si>
  <si>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</si>
  <si>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</si>
  <si>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</si>
  <si>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</si>
  <si>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</si>
  <si>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</si>
  <si>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</si>
  <si>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</si>
  <si>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</si>
  <si>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</si>
  <si>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</si>
  <si>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</si>
  <si>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</si>
  <si>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</si>
  <si>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</si>
  <si>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</si>
  <si>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</si>
  <si>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</si>
  <si>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</si>
  <si>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</si>
  <si>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</si>
  <si>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</si>
  <si>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</si>
  <si>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</si>
  <si>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</si>
  <si>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</si>
  <si>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</si>
  <si>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</si>
  <si>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</si>
  <si>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</si>
  <si>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</si>
  <si>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</si>
  <si>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</si>
  <si>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</si>
  <si>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</si>
  <si>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</si>
  <si>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</si>
  <si>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</si>
  <si>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</si>
  <si>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</si>
  <si>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</si>
  <si>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</si>
  <si>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</si>
  <si>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</si>
  <si>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</si>
  <si>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</si>
  <si>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</si>
  <si>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</si>
  <si>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</si>
  <si>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</si>
  <si>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</si>
  <si>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</si>
  <si>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</si>
  <si>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</si>
  <si>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</si>
  <si>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</si>
  <si>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</si>
  <si>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</si>
  <si>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</si>
  <si>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</si>
  <si>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</si>
  <si>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</si>
  <si>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</si>
  <si>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</si>
  <si>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</si>
  <si>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</si>
  <si>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</si>
  <si>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</si>
  <si>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</si>
  <si>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</si>
  <si>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</si>
  <si>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</si>
  <si>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</si>
  <si>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</si>
  <si>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</si>
  <si>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</si>
  <si>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</si>
  <si>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</si>
  <si>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</si>
  <si>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</si>
  <si>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</si>
  <si>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</si>
  <si>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</si>
  <si>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</si>
  <si>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</si>
  <si>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</si>
  <si>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</si>
  <si>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</si>
  <si>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</si>
  <si>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</si>
  <si>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</si>
  <si>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</si>
  <si>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</si>
  <si>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</si>
  <si>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</si>
  <si>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</si>
  <si>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</si>
  <si>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</si>
  <si>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</si>
  <si>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</si>
  <si>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</si>
  <si>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</si>
  <si>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</si>
  <si>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</si>
  <si>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</si>
  <si>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</si>
  <si>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</si>
  <si>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</si>
  <si>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</si>
  <si>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</si>
  <si>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</si>
  <si>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</si>
  <si>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</si>
  <si>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</si>
  <si>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</si>
  <si>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</si>
  <si>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</si>
  <si>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</si>
  <si>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</si>
  <si>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</si>
  <si>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</si>
  <si>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</si>
  <si>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</si>
  <si>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</si>
  <si>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</si>
  <si>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</si>
  <si>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</si>
  <si>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</si>
  <si>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</si>
  <si>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</si>
  <si>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</si>
  <si>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</si>
  <si>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</si>
  <si>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</si>
  <si>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</si>
  <si>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</si>
  <si>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</si>
  <si>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</si>
  <si>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</si>
  <si>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</si>
  <si>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</si>
  <si>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</si>
  <si>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</si>
  <si>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</si>
  <si>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</si>
  <si>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</si>
  <si>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</si>
  <si>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</si>
  <si>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</si>
  <si>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</si>
  <si>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</si>
  <si>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</si>
  <si>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</si>
  <si>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</si>
  <si>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</si>
  <si>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</si>
  <si>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</si>
  <si>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</si>
  <si>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</si>
  <si>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</si>
  <si>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</si>
  <si>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</si>
  <si>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</si>
  <si>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</si>
  <si>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</si>
  <si>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</si>
  <si>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</si>
  <si>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</si>
  <si>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</si>
  <si>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</si>
  <si>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</si>
  <si>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</si>
  <si>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</si>
  <si>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</si>
  <si>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</si>
  <si>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</si>
  <si>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</si>
  <si>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</si>
  <si>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</si>
  <si>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</si>
  <si>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</si>
  <si>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</si>
  <si>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</si>
  <si>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</si>
  <si>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</si>
  <si>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</si>
  <si>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</si>
  <si>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</si>
  <si>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</si>
  <si>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</si>
  <si>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</si>
  <si>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</si>
  <si>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</si>
  <si>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</si>
  <si>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</si>
  <si>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</si>
  <si>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</si>
  <si>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</si>
  <si>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</si>
  <si>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</si>
  <si>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</si>
  <si>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</si>
  <si>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</si>
  <si>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</si>
  <si>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</si>
  <si>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</si>
  <si>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</si>
  <si>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</si>
  <si>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</si>
  <si>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</si>
  <si>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</si>
  <si>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</si>
  <si>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</si>
  <si>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</si>
  <si>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</si>
  <si>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</si>
  <si>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</si>
  <si>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</si>
  <si>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</si>
  <si>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</si>
  <si>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</si>
  <si>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</si>
  <si>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</si>
  <si>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</si>
  <si>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</si>
  <si>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</si>
  <si>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</si>
  <si>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</si>
  <si>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</si>
  <si>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</si>
  <si>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</si>
  <si>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</si>
  <si>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</si>
  <si>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</si>
  <si>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</si>
  <si>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</si>
  <si>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</si>
  <si>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</si>
  <si>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</si>
  <si>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</si>
  <si>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</si>
  <si>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</si>
  <si>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</si>
  <si>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</si>
  <si>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</si>
  <si>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</si>
  <si>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</si>
  <si>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</si>
  <si>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</si>
  <si>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</si>
  <si>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</si>
  <si>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</si>
  <si>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</si>
  <si>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</si>
  <si>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</si>
  <si>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</si>
  <si>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</si>
  <si>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</si>
  <si>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</si>
  <si>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</si>
  <si>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</si>
  <si>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</si>
  <si>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</si>
  <si>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</si>
  <si>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</si>
  <si>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</si>
  <si>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</si>
  <si>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</si>
  <si>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</si>
  <si>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</si>
  <si>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</si>
  <si>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</si>
  <si>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</si>
  <si>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</si>
  <si>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</si>
  <si>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</si>
  <si>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</si>
  <si>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</si>
  <si>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</si>
  <si>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</si>
  <si>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</si>
  <si>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</si>
  <si>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</si>
  <si>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</si>
  <si>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</si>
  <si>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</si>
  <si>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</si>
  <si>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</si>
  <si>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</si>
  <si>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</si>
  <si>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</si>
  <si>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</si>
  <si>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</si>
  <si>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</si>
  <si>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</si>
  <si>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</si>
  <si>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</si>
  <si>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</si>
  <si>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</si>
  <si>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</si>
  <si>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</si>
  <si>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</si>
  <si>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</si>
  <si>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</si>
  <si>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</si>
  <si>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</si>
  <si>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</si>
  <si>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</si>
  <si>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</si>
  <si>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</si>
  <si>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</si>
  <si>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</si>
  <si>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</si>
  <si>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</si>
  <si>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</si>
  <si>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</si>
  <si>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</si>
  <si>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</si>
  <si>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</si>
  <si>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</si>
  <si>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</si>
  <si>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</si>
  <si>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</si>
  <si>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</si>
  <si>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</si>
  <si>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</si>
  <si>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</si>
  <si>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</si>
  <si>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</si>
  <si>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</si>
  <si>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</si>
  <si>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</si>
  <si>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</si>
  <si>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</si>
  <si>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</si>
  <si>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</si>
  <si>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</si>
  <si>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</si>
  <si>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</si>
  <si>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</si>
  <si>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</si>
  <si>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</si>
  <si>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</si>
  <si>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</si>
  <si>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</si>
  <si>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</si>
  <si>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</si>
  <si>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</si>
  <si>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</si>
  <si>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</si>
  <si>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</si>
  <si>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</si>
  <si>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</si>
  <si>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</si>
  <si>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</si>
  <si>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</si>
  <si>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</si>
  <si>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</si>
  <si>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</si>
  <si>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</si>
  <si>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</si>
  <si>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</si>
  <si>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</si>
  <si>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</si>
  <si>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</si>
  <si>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</si>
  <si>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</si>
  <si>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</si>
  <si>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</si>
  <si>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</si>
  <si>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</si>
  <si>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</si>
  <si>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</si>
  <si>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</si>
  <si>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</si>
  <si>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</si>
  <si>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</si>
  <si>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</si>
  <si>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</si>
  <si>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</si>
  <si>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</si>
  <si>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</si>
  <si>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</si>
  <si>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</si>
  <si>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</si>
  <si>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</si>
  <si>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</si>
  <si>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</si>
  <si>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</si>
  <si>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</si>
  <si>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</si>
  <si>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</si>
  <si>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</si>
  <si>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</si>
  <si>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</si>
  <si>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</si>
  <si>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</si>
  <si>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</si>
  <si>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</si>
  <si>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</si>
  <si>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</si>
  <si>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</si>
  <si>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</si>
  <si>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</si>
  <si>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</si>
  <si>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</si>
  <si>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</si>
  <si>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</si>
  <si>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</si>
  <si>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</si>
  <si>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</si>
  <si>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</si>
  <si>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</si>
  <si>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</si>
  <si>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</si>
  <si>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</si>
  <si>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</si>
  <si>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</si>
  <si>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</si>
  <si>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</si>
  <si>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</si>
  <si>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</si>
  <si>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</si>
  <si>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</si>
  <si>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</si>
  <si>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</si>
  <si>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</si>
  <si>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</si>
  <si>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</si>
  <si>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</si>
  <si>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</si>
  <si>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</si>
  <si>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</si>
  <si>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</si>
  <si>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</si>
  <si>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</si>
  <si>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</si>
  <si>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</si>
  <si>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</si>
  <si>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</si>
  <si>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</si>
  <si>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</si>
  <si>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</si>
  <si>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</si>
  <si>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</si>
  <si>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</si>
  <si>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</si>
  <si>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</si>
  <si>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</si>
  <si>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</si>
  <si>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</si>
  <si>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</si>
  <si>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</si>
  <si>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</si>
  <si>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</si>
  <si>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</si>
  <si>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</si>
  <si>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</si>
  <si>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</si>
  <si>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</si>
  <si>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</si>
  <si>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</si>
  <si>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</si>
  <si>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</si>
  <si>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</si>
  <si>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</si>
  <si>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</si>
  <si>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</si>
  <si>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</si>
  <si>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</si>
  <si>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</si>
  <si>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</si>
  <si>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</si>
  <si>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</si>
  <si>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</si>
  <si>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</si>
  <si>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</si>
  <si>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</si>
  <si>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</si>
  <si>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</si>
  <si>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</si>
  <si>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</si>
  <si>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</si>
  <si>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</si>
  <si>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</si>
  <si>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</si>
  <si>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</si>
  <si>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</si>
  <si>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</si>
  <si>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</si>
  <si>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</si>
  <si>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</si>
  <si>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</si>
  <si>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</si>
  <si>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</si>
  <si>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</si>
  <si>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</si>
  <si>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</si>
  <si>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</si>
  <si>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</si>
  <si>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</si>
  <si>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</si>
  <si>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</si>
  <si>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</si>
  <si>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</si>
  <si>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</si>
  <si>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</si>
  <si>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</si>
  <si>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</si>
  <si>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</si>
  <si>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</si>
  <si>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</si>
  <si>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</si>
  <si>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</si>
  <si>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</si>
  <si>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</si>
  <si>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</si>
  <si>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</si>
  <si>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</si>
  <si>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</si>
  <si>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</si>
  <si>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</si>
  <si>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</si>
  <si>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</si>
  <si>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</si>
  <si>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</si>
  <si>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</si>
  <si>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</si>
  <si>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</si>
  <si>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</si>
  <si>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</si>
  <si>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</si>
  <si>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</si>
  <si>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</si>
  <si>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</si>
  <si>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</si>
  <si>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</si>
  <si>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</si>
  <si>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</si>
  <si>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</si>
  <si>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</si>
  <si>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</si>
  <si>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</si>
  <si>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</si>
  <si>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</si>
  <si>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</si>
  <si>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</si>
  <si>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</si>
  <si>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</si>
  <si>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</si>
  <si>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</si>
  <si>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</si>
  <si>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</si>
  <si>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</si>
  <si>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</si>
  <si>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</si>
  <si>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</si>
  <si>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</si>
  <si>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</si>
  <si>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</si>
  <si>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</si>
  <si>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</si>
  <si>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</si>
  <si>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</si>
  <si>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</si>
  <si>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</si>
  <si>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</si>
  <si>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</si>
  <si>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</si>
  <si>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</si>
  <si>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</si>
  <si>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</si>
  <si>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</si>
  <si>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</si>
  <si>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</si>
  <si>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</si>
  <si>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</si>
  <si>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</si>
  <si>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</si>
  <si>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</si>
  <si>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</si>
  <si>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</si>
  <si>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</si>
  <si>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</si>
  <si>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</si>
  <si>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</si>
  <si>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</si>
  <si>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</si>
  <si>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</si>
  <si>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</si>
  <si>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</si>
  <si>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</si>
  <si>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</si>
  <si>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</si>
  <si>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</si>
  <si>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</si>
  <si>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</si>
  <si>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</si>
  <si>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</si>
  <si>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</si>
  <si>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</si>
  <si>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</si>
  <si>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</si>
  <si>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</si>
  <si>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</si>
  <si>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</si>
  <si>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</si>
  <si>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</si>
  <si>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</si>
  <si>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</si>
  <si>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</si>
  <si>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</si>
  <si>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</si>
  <si>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</si>
  <si>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</si>
  <si>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</si>
  <si>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</si>
  <si>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</si>
  <si>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</si>
  <si>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</si>
  <si>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</si>
  <si>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</si>
  <si>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</si>
  <si>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</si>
  <si>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</si>
  <si>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</si>
  <si>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</si>
  <si>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</si>
  <si>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</si>
  <si>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</si>
  <si>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</si>
  <si>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</si>
  <si>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</si>
  <si>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</si>
  <si>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</si>
  <si>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</si>
  <si>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</si>
  <si>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</si>
  <si>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</si>
  <si>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</si>
  <si>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</si>
  <si>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</si>
  <si>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</si>
  <si>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</si>
  <si>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</si>
  <si>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</si>
  <si>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</si>
  <si>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</si>
  <si>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</si>
  <si>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</si>
  <si>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</si>
  <si>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</si>
  <si>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</si>
  <si>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</si>
  <si>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</si>
  <si>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</si>
  <si>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</si>
  <si>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</si>
  <si>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</si>
  <si>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</si>
  <si>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</si>
  <si>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</si>
  <si>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</si>
  <si>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</si>
  <si>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</si>
  <si>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</si>
  <si>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</si>
  <si>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</si>
  <si>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</si>
  <si>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</si>
  <si>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</si>
  <si>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</si>
  <si>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</si>
  <si>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</si>
  <si>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</si>
  <si>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</si>
  <si>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</si>
  <si>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</si>
  <si>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</si>
  <si>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</si>
  <si>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</si>
  <si>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</si>
  <si>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</si>
  <si>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</si>
  <si>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</si>
  <si>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</si>
  <si>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</si>
  <si>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</si>
  <si>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</si>
  <si>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</si>
  <si>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</si>
  <si>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</si>
  <si>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</si>
  <si>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</si>
  <si>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</si>
  <si>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</si>
  <si>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</si>
  <si>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</si>
  <si>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</si>
  <si>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</si>
  <si>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</si>
  <si>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</si>
  <si>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</si>
  <si>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</si>
  <si>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</si>
  <si>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</si>
  <si>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</si>
  <si>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</si>
  <si>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</si>
  <si>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</si>
  <si>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</si>
  <si>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</si>
  <si>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</si>
  <si>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</si>
  <si>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</si>
  <si>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</si>
  <si>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</si>
  <si>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</si>
  <si>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</si>
  <si>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</si>
  <si>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</si>
  <si>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</si>
  <si>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</si>
  <si>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</si>
  <si>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</si>
  <si>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</si>
  <si>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</si>
  <si>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</si>
  <si>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</si>
  <si>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</si>
  <si>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</si>
  <si>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</si>
  <si>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</si>
  <si>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</si>
  <si>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</si>
  <si>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</si>
  <si>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</si>
  <si>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</si>
  <si>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</si>
  <si>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</si>
  <si>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</si>
  <si>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</si>
  <si>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</si>
  <si>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</si>
  <si>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</si>
  <si>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</si>
  <si>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</si>
  <si>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</si>
  <si>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</si>
  <si>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</si>
  <si>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</si>
  <si>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</si>
  <si>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</si>
  <si>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</si>
  <si>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</si>
  <si>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</si>
  <si>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</si>
  <si>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</si>
  <si>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</si>
  <si>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</si>
  <si>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</si>
  <si>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</si>
  <si>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</si>
  <si>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</si>
  <si>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</si>
  <si>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</si>
  <si>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</si>
  <si>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</si>
  <si>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</si>
  <si>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</si>
  <si>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</si>
  <si>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</si>
  <si>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</si>
  <si>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</si>
  <si>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</si>
  <si>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</si>
  <si>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</si>
  <si>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</si>
  <si>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</si>
  <si>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</si>
  <si>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</si>
  <si>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</si>
  <si>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</si>
  <si>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</si>
  <si>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</si>
  <si>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</si>
  <si>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</si>
  <si>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</si>
  <si>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</si>
  <si>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</si>
  <si>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</si>
  <si>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</si>
  <si>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</si>
  <si>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</si>
  <si>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</si>
  <si>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</si>
  <si>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</si>
  <si>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</si>
  <si>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</si>
  <si>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</si>
  <si>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</si>
  <si>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</si>
  <si>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</si>
  <si>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</si>
  <si>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</si>
  <si>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</si>
  <si>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</si>
  <si>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</si>
  <si>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</si>
  <si>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</si>
  <si>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</si>
  <si>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</si>
  <si>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</si>
  <si>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</si>
  <si>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</si>
  <si>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</si>
  <si>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</si>
  <si>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</si>
  <si>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</si>
  <si>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</si>
  <si>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</si>
  <si>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</si>
  <si>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</si>
  <si>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</si>
  <si>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</si>
  <si>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</si>
  <si>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</si>
  <si>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</si>
  <si>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</si>
  <si>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</si>
  <si>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</si>
  <si>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</si>
  <si>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</si>
  <si>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</si>
  <si>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</si>
  <si>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</si>
  <si>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</si>
  <si>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</si>
  <si>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</si>
  <si>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</si>
  <si>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</si>
  <si>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</si>
  <si>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</si>
  <si>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</si>
  <si>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</si>
  <si>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</si>
  <si>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</si>
  <si>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</si>
  <si>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</si>
  <si>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</si>
  <si>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</si>
  <si>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</si>
  <si>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</si>
  <si>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</si>
  <si>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</si>
  <si>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</si>
  <si>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</si>
  <si>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</si>
  <si>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</si>
  <si>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</si>
  <si>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</si>
  <si>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</si>
  <si>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</si>
  <si>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</si>
  <si>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</si>
  <si>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</si>
  <si>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</si>
  <si>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</si>
  <si>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</si>
  <si>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</si>
  <si>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</si>
  <si>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</si>
  <si>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</si>
  <si>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</si>
  <si>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</si>
  <si>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</si>
  <si>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</si>
  <si>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</si>
  <si>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</si>
  <si>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</si>
  <si>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</si>
  <si>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</si>
  <si>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</si>
  <si>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</si>
  <si>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</si>
  <si>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</si>
  <si>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</si>
  <si>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</si>
  <si>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</si>
  <si>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</si>
  <si>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</si>
  <si>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</si>
  <si>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</si>
  <si>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</si>
  <si>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</si>
  <si>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</si>
  <si>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</si>
  <si>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</si>
  <si>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</si>
  <si>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</si>
  <si>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</si>
  <si>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</si>
  <si>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</si>
  <si>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</si>
  <si>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</si>
  <si>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</si>
  <si>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</si>
  <si>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</si>
  <si>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</si>
  <si>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</si>
  <si>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</si>
  <si>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</si>
  <si>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</si>
  <si>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</si>
  <si>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</si>
  <si>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</si>
  <si>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</si>
  <si>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</si>
  <si>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</si>
  <si>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</si>
  <si>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</si>
  <si>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</si>
  <si>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</si>
  <si>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</si>
  <si>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</si>
  <si>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</si>
  <si>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</si>
  <si>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</si>
  <si>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</si>
  <si>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</si>
  <si>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</si>
  <si>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</si>
  <si>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</si>
  <si>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</si>
  <si>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</si>
  <si>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</si>
  <si>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</si>
  <si>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</si>
  <si>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</si>
  <si>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</si>
  <si>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</si>
  <si>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</si>
  <si>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</si>
  <si>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</si>
  <si>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</si>
  <si>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</si>
  <si>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</si>
  <si>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</si>
  <si>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</si>
  <si>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</si>
  <si>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</si>
  <si>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</si>
  <si>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</si>
  <si>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</si>
  <si>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</si>
  <si>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</si>
  <si>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</si>
  <si>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</si>
  <si>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</si>
  <si>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</si>
  <si>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</si>
  <si>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</si>
  <si>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</si>
  <si>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</si>
  <si>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</si>
  <si>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</si>
  <si>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</si>
  <si>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</si>
  <si>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</si>
  <si>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</si>
  <si>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</si>
  <si>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</si>
  <si>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</si>
  <si>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</si>
  <si>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</si>
  <si>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</si>
  <si>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</si>
  <si>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</si>
  <si>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</si>
  <si>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</si>
  <si>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</si>
  <si>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</si>
  <si>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</si>
  <si>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</si>
  <si>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</si>
  <si>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</si>
  <si>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</si>
  <si>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</si>
  <si>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</si>
  <si>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</si>
  <si>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</si>
  <si>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</si>
  <si>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</si>
  <si>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</si>
  <si>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</si>
  <si>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</si>
  <si>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</si>
  <si>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</si>
  <si>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</si>
  <si>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</si>
  <si>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</si>
  <si>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</si>
  <si>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</si>
  <si>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</si>
  <si>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</si>
  <si>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</si>
  <si>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</si>
  <si>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</si>
  <si>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</si>
  <si>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</si>
  <si>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</si>
  <si>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</si>
  <si>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</si>
  <si>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</si>
  <si>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</si>
  <si>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</si>
  <si>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</si>
  <si>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</si>
  <si>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</si>
  <si>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</si>
  <si>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</si>
  <si>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</si>
  <si>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</si>
  <si>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</si>
  <si>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</si>
  <si>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</si>
  <si>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</si>
  <si>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</si>
  <si>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</si>
  <si>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</si>
  <si>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</si>
  <si>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</si>
  <si>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</si>
  <si>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</si>
  <si>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</si>
  <si>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</si>
  <si>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</si>
  <si>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</si>
  <si>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</si>
  <si>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</si>
  <si>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</si>
  <si>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</si>
  <si>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</si>
  <si>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</si>
  <si>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</si>
  <si>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</si>
  <si>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</si>
  <si>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</si>
  <si>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</si>
  <si>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</si>
  <si>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</si>
  <si>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</si>
  <si>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</si>
  <si>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</si>
  <si>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</si>
  <si>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</si>
  <si>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</si>
  <si>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</si>
  <si>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</si>
  <si>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</si>
  <si>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</si>
  <si>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</si>
  <si>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</si>
  <si>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</si>
  <si>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</si>
  <si>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</si>
  <si>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</si>
  <si>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</si>
  <si>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</si>
  <si>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</si>
  <si>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</si>
  <si>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</si>
  <si>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</si>
  <si>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</si>
  <si>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</si>
  <si>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</si>
  <si>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</si>
  <si>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</si>
  <si>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</si>
  <si>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</si>
  <si>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</si>
  <si>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</si>
  <si>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</si>
  <si>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</si>
  <si>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</si>
  <si>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</si>
  <si>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</si>
  <si>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</si>
  <si>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</si>
  <si>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</si>
  <si>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</si>
  <si>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</si>
  <si>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</si>
  <si>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</si>
  <si>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</si>
  <si>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</si>
  <si>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</si>
  <si>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</si>
  <si>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</si>
  <si>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</si>
  <si>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</si>
  <si>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</si>
  <si>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</si>
  <si>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</si>
  <si>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</si>
  <si>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</si>
  <si>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</si>
  <si>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</si>
  <si>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</si>
  <si>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</si>
  <si>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</si>
  <si>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</si>
  <si>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</si>
  <si>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</si>
  <si>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</si>
  <si>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</si>
  <si>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</si>
  <si>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</si>
  <si>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</si>
  <si>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</si>
  <si>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</si>
  <si>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</si>
  <si>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</si>
  <si>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</si>
  <si>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</si>
  <si>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</si>
  <si>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</si>
  <si>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</si>
  <si>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</si>
  <si>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</si>
  <si>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</si>
  <si>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</si>
  <si>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</si>
  <si>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</si>
  <si>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</si>
  <si>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</si>
  <si>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</si>
  <si>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</si>
  <si>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</si>
  <si>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</si>
  <si>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</si>
  <si>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</si>
  <si>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</si>
  <si>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</si>
  <si>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</si>
  <si>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</si>
  <si>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</si>
  <si>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</si>
  <si>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</si>
  <si>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</si>
  <si>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</si>
  <si>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</si>
  <si>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</si>
  <si>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</si>
  <si>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</si>
  <si>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</si>
  <si>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</si>
  <si>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</si>
  <si>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</si>
  <si>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</si>
  <si>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</si>
  <si>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</si>
  <si>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</si>
  <si>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</si>
  <si>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</si>
  <si>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</si>
  <si>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</si>
  <si>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</si>
  <si>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</si>
  <si>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</si>
  <si>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</si>
  <si>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</si>
  <si>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</si>
  <si>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</si>
  <si>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</si>
  <si>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</si>
  <si>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</si>
  <si>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</si>
  <si>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</si>
  <si>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</si>
  <si>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</si>
  <si>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</si>
  <si>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</si>
  <si>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</si>
  <si>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</si>
  <si>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</si>
  <si>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</si>
  <si>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</si>
  <si>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</si>
  <si>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</si>
  <si>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</si>
  <si>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</si>
  <si>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</si>
  <si>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</si>
  <si>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</si>
  <si>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</si>
  <si>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</si>
  <si>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</si>
  <si>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</si>
  <si>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</si>
  <si>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</si>
  <si>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</si>
  <si>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</si>
  <si>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</si>
  <si>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</si>
  <si>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</si>
  <si>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</si>
  <si>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</si>
  <si>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</si>
  <si>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</si>
  <si>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</si>
  <si>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</si>
  <si>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</si>
  <si>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</si>
  <si>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</si>
  <si>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</si>
  <si>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</si>
  <si>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</si>
  <si>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</si>
  <si>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</si>
  <si>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</si>
  <si>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</si>
  <si>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</si>
  <si>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</si>
  <si>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</si>
  <si>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</si>
  <si>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</si>
  <si>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</si>
  <si>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</si>
  <si>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</si>
  <si>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</si>
  <si>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</si>
  <si>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</si>
  <si>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</si>
  <si>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</si>
  <si>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</si>
  <si>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</si>
  <si>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</si>
  <si>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</si>
  <si>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</si>
  <si>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</si>
  <si>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</si>
  <si>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</si>
  <si>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</si>
  <si>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</si>
  <si>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</si>
  <si>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</si>
  <si>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</si>
  <si>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</si>
  <si>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</si>
  <si>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</si>
  <si>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</si>
  <si>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</si>
  <si>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</si>
  <si>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</si>
  <si>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</si>
  <si>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</si>
  <si>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</si>
  <si>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</si>
  <si>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</si>
  <si>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</si>
  <si>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</si>
  <si>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</si>
  <si>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</si>
  <si>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</si>
  <si>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</si>
  <si>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</si>
  <si>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</si>
  <si>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</si>
  <si>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</si>
  <si>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</si>
  <si>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</si>
  <si>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</si>
  <si>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</si>
  <si>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</si>
  <si>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</si>
  <si>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</si>
  <si>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</si>
  <si>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</si>
  <si>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</si>
  <si>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</si>
  <si>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</si>
  <si>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</si>
  <si>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</si>
  <si>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</si>
  <si>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</si>
  <si>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</si>
  <si>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</si>
  <si>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</si>
  <si>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</si>
  <si>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</si>
  <si>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</si>
  <si>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</si>
  <si>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</si>
  <si>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</si>
  <si>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</si>
  <si>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</si>
  <si>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</si>
  <si>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</si>
  <si>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</si>
  <si>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</si>
  <si>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</si>
  <si>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</si>
  <si>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</si>
  <si>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</si>
  <si>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</si>
  <si>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</si>
  <si>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</si>
  <si>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</si>
  <si>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</si>
  <si>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</si>
  <si>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</si>
  <si>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</si>
  <si>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</si>
  <si>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</si>
  <si>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</si>
  <si>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</si>
  <si>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</si>
  <si>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</si>
  <si>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</si>
  <si>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</si>
  <si>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</si>
  <si>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</si>
  <si>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</si>
  <si>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</si>
  <si>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</si>
  <si>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</si>
  <si>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</si>
  <si>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</si>
  <si>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</si>
  <si>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</si>
  <si>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</si>
  <si>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</si>
  <si>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</si>
  <si>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</si>
  <si>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</si>
  <si>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</si>
  <si>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</si>
  <si>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</si>
  <si>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</si>
  <si>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</si>
  <si>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</si>
  <si>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</si>
  <si>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</si>
  <si>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</si>
  <si>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</si>
  <si>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</si>
  <si>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</si>
  <si>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</si>
  <si>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</si>
  <si>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</si>
  <si>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</si>
  <si>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</si>
  <si>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</si>
  <si>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</si>
  <si>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</si>
  <si>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</si>
  <si>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</si>
  <si>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</si>
  <si>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</si>
  <si>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</si>
  <si>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</si>
  <si>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</si>
  <si>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</si>
  <si>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</si>
  <si>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</si>
  <si>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</si>
  <si>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</si>
  <si>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</si>
  <si>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</si>
  <si>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</si>
  <si>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</si>
  <si>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</si>
  <si>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</si>
  <si>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</si>
  <si>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</si>
  <si>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</si>
  <si>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</si>
  <si>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</si>
  <si>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</si>
  <si>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</si>
  <si>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</si>
  <si>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</si>
  <si>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</si>
  <si>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</si>
  <si>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</si>
  <si>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</si>
  <si>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</si>
  <si>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</si>
  <si>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</si>
  <si>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</si>
  <si>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</si>
  <si>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</si>
  <si>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</si>
  <si>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</si>
  <si>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</si>
  <si>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</si>
  <si>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</si>
  <si>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</si>
  <si>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</si>
  <si>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</si>
  <si>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</si>
  <si>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</si>
  <si>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</si>
  <si>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</si>
  <si>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</si>
  <si>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</si>
  <si>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</si>
  <si>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</si>
  <si>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</si>
  <si>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</si>
  <si>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</si>
  <si>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</si>
  <si>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</si>
  <si>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</si>
  <si>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</si>
  <si>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</si>
  <si>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</si>
  <si>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</si>
  <si>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</si>
  <si>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</si>
  <si>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</si>
  <si>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</si>
  <si>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</si>
  <si>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</si>
  <si>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</si>
  <si>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</si>
  <si>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</si>
  <si>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</si>
  <si>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</si>
  <si>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</si>
  <si>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</si>
  <si>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</si>
  <si>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</si>
  <si>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</si>
  <si>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</si>
  <si>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</si>
  <si>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</si>
  <si>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</si>
  <si>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</si>
  <si>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</si>
  <si>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</si>
  <si>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</si>
  <si>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</si>
  <si>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</si>
  <si>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</si>
  <si>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</si>
  <si>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</si>
  <si>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</si>
  <si>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</si>
  <si>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</si>
  <si>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</si>
  <si>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</si>
  <si>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</si>
  <si>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</si>
  <si>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</si>
  <si>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</si>
  <si>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</si>
  <si>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</si>
  <si>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</si>
  <si>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</si>
  <si>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</si>
  <si>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</si>
  <si>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</si>
  <si>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</si>
  <si>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</si>
  <si>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</si>
  <si>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</si>
  <si>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</si>
  <si>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</si>
  <si>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</si>
  <si>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</si>
  <si>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</si>
  <si>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</si>
  <si>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</si>
  <si>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</si>
  <si>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</si>
  <si>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</si>
  <si>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</si>
  <si>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</si>
  <si>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</si>
  <si>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</si>
  <si>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</si>
  <si>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</si>
  <si>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</si>
  <si>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</si>
  <si>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</si>
  <si>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</si>
  <si>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</si>
  <si>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</si>
  <si>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</si>
  <si>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</si>
  <si>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</si>
  <si>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</si>
  <si>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</si>
  <si>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</si>
  <si>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</si>
  <si>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</si>
  <si>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</si>
  <si>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</si>
  <si>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</si>
  <si>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</si>
  <si>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</si>
  <si>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</si>
  <si>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</si>
  <si>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</si>
  <si>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</si>
  <si>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</si>
  <si>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</si>
  <si>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</si>
  <si>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</si>
  <si>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</si>
  <si>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</si>
  <si>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</si>
  <si>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</si>
  <si>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</si>
  <si>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</si>
  <si>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</si>
  <si>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</si>
  <si>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</si>
  <si>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</si>
  <si>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</si>
  <si>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</si>
  <si>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</si>
  <si>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</si>
  <si>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</si>
  <si>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</si>
  <si>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</si>
  <si>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</si>
  <si>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</si>
  <si>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</si>
  <si>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</si>
  <si>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</si>
  <si>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</si>
  <si>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</si>
  <si>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</si>
  <si>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</si>
  <si>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</si>
  <si>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</si>
  <si>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</si>
  <si>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</si>
  <si>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</si>
  <si>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</si>
  <si>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</si>
  <si>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</si>
  <si>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</si>
  <si>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</si>
  <si>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</si>
  <si>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</si>
  <si>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</si>
  <si>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</si>
  <si>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</si>
  <si>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</si>
  <si>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</si>
  <si>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</si>
  <si>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</si>
  <si>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</si>
  <si>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</si>
  <si>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</si>
  <si>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</si>
  <si>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</si>
  <si>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</si>
  <si>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</si>
  <si>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</si>
  <si>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</si>
  <si>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</si>
  <si>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</si>
  <si>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</si>
  <si>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</si>
  <si>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</si>
  <si>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</si>
  <si>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</si>
  <si>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</si>
  <si>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</si>
  <si>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</si>
  <si>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</si>
  <si>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</si>
  <si>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</si>
  <si>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</si>
  <si>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</si>
  <si>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</si>
  <si>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</si>
  <si>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</si>
  <si>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</si>
  <si>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</si>
  <si>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</si>
  <si>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</si>
  <si>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</si>
  <si>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</si>
  <si>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</si>
  <si>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</si>
  <si>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</si>
  <si>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</si>
  <si>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</si>
  <si>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</si>
  <si>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</si>
  <si>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</si>
  <si>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</si>
  <si>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</si>
  <si>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</si>
  <si>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</si>
  <si>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</si>
  <si>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</si>
  <si>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</si>
  <si>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</si>
  <si>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</si>
  <si>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</si>
  <si>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</si>
  <si>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</si>
  <si>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</si>
  <si>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</si>
  <si>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</si>
  <si>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</si>
  <si>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</si>
  <si>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</si>
  <si>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</si>
  <si>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</si>
  <si>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</si>
  <si>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</si>
  <si>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</si>
  <si>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</si>
  <si>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</si>
  <si>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</si>
  <si>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</si>
  <si>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</si>
  <si>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</si>
  <si>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</si>
  <si>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</si>
  <si>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</si>
  <si>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</si>
  <si>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</si>
  <si>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</si>
  <si>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</si>
  <si>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</si>
  <si>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</si>
  <si>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</si>
  <si>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</si>
  <si>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</si>
  <si>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</si>
  <si>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</si>
  <si>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</si>
  <si>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</si>
  <si>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</si>
  <si>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</si>
  <si>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</si>
  <si>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</si>
  <si>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</si>
  <si>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</si>
  <si>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</si>
  <si>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</si>
  <si>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</si>
  <si>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</si>
  <si>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</si>
  <si>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</si>
  <si>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</si>
  <si>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</si>
  <si>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</si>
  <si>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</si>
  <si>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</si>
  <si>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</si>
  <si>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</si>
  <si>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</si>
  <si>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</si>
  <si>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</si>
  <si>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</si>
  <si>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</si>
  <si>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</si>
  <si>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</si>
  <si>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</si>
  <si>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</si>
  <si>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</si>
  <si>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</si>
  <si>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</si>
  <si>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</si>
  <si>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</si>
  <si>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</si>
  <si>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</si>
  <si>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</si>
  <si>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</si>
  <si>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</si>
  <si>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</si>
  <si>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</si>
  <si>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</si>
  <si>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</si>
  <si>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</si>
  <si>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</si>
  <si>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</si>
  <si>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</si>
  <si>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</si>
  <si>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</si>
  <si>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</si>
  <si>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</si>
  <si>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</si>
  <si>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</si>
  <si>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</si>
  <si>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</si>
  <si>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</si>
  <si>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</si>
  <si>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</si>
  <si>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</si>
  <si>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</si>
  <si>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</si>
  <si>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</si>
  <si>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</si>
  <si>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</si>
  <si>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</si>
  <si>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</si>
  <si>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</si>
  <si>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</si>
  <si>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</si>
  <si>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</si>
  <si>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</si>
  <si>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</si>
  <si>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</si>
  <si>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</si>
  <si>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</si>
  <si>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</si>
  <si>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</si>
  <si>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</si>
  <si>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</si>
  <si>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</si>
  <si>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</si>
  <si>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</si>
  <si>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</si>
  <si>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</si>
  <si>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</si>
  <si>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</si>
  <si>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</si>
  <si>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</si>
  <si>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</si>
  <si>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</si>
  <si>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</si>
  <si>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</si>
  <si>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</si>
  <si>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</si>
  <si>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</si>
  <si>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</si>
  <si>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</si>
  <si>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</si>
  <si>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</si>
  <si>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</si>
  <si>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</si>
  <si>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</si>
  <si>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</si>
  <si>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</si>
  <si>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</si>
  <si>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</si>
  <si>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</si>
  <si>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</si>
  <si>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</si>
  <si>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</si>
  <si>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</si>
  <si>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</si>
  <si>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</si>
  <si>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</si>
  <si>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</si>
  <si>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</si>
  <si>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</si>
  <si>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</si>
  <si>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</si>
  <si>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</si>
  <si>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</si>
  <si>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</si>
  <si>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</si>
  <si>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</si>
  <si>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</si>
  <si>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</si>
  <si>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</si>
  <si>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</si>
  <si>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</si>
  <si>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</si>
  <si>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</si>
  <si>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</si>
  <si>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</si>
  <si>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</si>
  <si>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</si>
  <si>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</si>
  <si>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</si>
  <si>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</si>
  <si>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</si>
  <si>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</si>
  <si>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</si>
  <si>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</si>
  <si>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</si>
  <si>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</si>
  <si>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</si>
  <si>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</si>
  <si>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</si>
  <si>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</si>
  <si>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</si>
  <si>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</si>
  <si>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</si>
  <si>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</si>
  <si>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</si>
  <si>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</si>
  <si>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</si>
  <si>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</si>
  <si>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</si>
  <si>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</si>
  <si>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</si>
  <si>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</si>
  <si>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</si>
  <si>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</si>
  <si>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</si>
  <si>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</si>
  <si>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</si>
  <si>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</si>
  <si>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</si>
  <si>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</si>
  <si>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</si>
  <si>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</si>
  <si>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</si>
  <si>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</si>
  <si>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</si>
  <si>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</si>
  <si>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</si>
  <si>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</si>
  <si>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</si>
  <si>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</si>
  <si>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</si>
  <si>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</si>
  <si>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</si>
  <si>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</si>
  <si>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</si>
  <si>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</si>
  <si>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</si>
  <si>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</si>
  <si>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</si>
  <si>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</si>
  <si>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</si>
  <si>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</si>
  <si>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</si>
  <si>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</si>
  <si>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</si>
  <si>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</si>
  <si>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</si>
  <si>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</si>
  <si>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</si>
  <si>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</si>
  <si>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</si>
  <si>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</si>
  <si>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</si>
  <si>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</si>
  <si>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</si>
  <si>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</si>
  <si>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</si>
  <si>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</si>
  <si>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</si>
  <si>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</si>
  <si>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</si>
  <si>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</si>
  <si>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</si>
  <si>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</si>
  <si>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</si>
  <si>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</si>
  <si>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</si>
  <si>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</si>
  <si>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</si>
  <si>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</si>
  <si>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</si>
  <si>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</si>
  <si>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</si>
  <si>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</si>
  <si>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</si>
  <si>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</si>
  <si>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</si>
  <si>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</si>
  <si>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</si>
  <si>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</si>
  <si>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</si>
  <si>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</si>
  <si>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</si>
  <si>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</si>
  <si>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</si>
  <si>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</si>
  <si>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</si>
  <si>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</si>
  <si>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</si>
  <si>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</si>
  <si>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</si>
  <si>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</si>
  <si>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</si>
  <si>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</si>
  <si>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</si>
  <si>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</si>
  <si>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</si>
  <si>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</si>
  <si>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</si>
  <si>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</si>
  <si>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</si>
  <si>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</si>
  <si>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</si>
  <si>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</si>
  <si>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</si>
  <si>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</si>
  <si>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</si>
  <si>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</si>
  <si>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</si>
  <si>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</si>
  <si>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</si>
  <si>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</si>
  <si>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</si>
  <si>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</si>
  <si>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</si>
  <si>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</si>
  <si>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</si>
  <si>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</si>
  <si>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</si>
  <si>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</si>
  <si>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</si>
  <si>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</si>
  <si>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</si>
  <si>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</si>
  <si>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</si>
  <si>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</si>
  <si>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</si>
  <si>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</si>
  <si>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</si>
  <si>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</si>
  <si>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</si>
  <si>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</si>
  <si>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</si>
  <si>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</si>
  <si>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</si>
  <si>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</si>
  <si>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</si>
  <si>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</si>
  <si>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</si>
  <si>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</si>
  <si>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</si>
  <si>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</si>
  <si>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</si>
  <si>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</si>
  <si>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</si>
  <si>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</si>
  <si>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</si>
  <si>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</si>
  <si>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</si>
  <si>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</si>
  <si>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</si>
  <si>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</si>
  <si>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</si>
  <si>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</si>
  <si>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</si>
  <si>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</si>
  <si>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</si>
  <si>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</si>
  <si>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</si>
  <si>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</si>
  <si>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</si>
  <si>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</si>
  <si>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</si>
  <si>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</si>
  <si>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</si>
  <si>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</si>
  <si>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</si>
  <si>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</si>
  <si>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</si>
  <si>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</si>
  <si>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</si>
  <si>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</si>
  <si>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</si>
  <si>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</si>
  <si>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</si>
  <si>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</si>
  <si>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</si>
  <si>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</si>
  <si>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</si>
  <si>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</si>
  <si>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</si>
  <si>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</si>
  <si>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</si>
  <si>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</si>
  <si>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</si>
  <si>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</si>
  <si>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</si>
  <si>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</si>
  <si>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</si>
  <si>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</si>
  <si>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</si>
  <si>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</si>
  <si>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</si>
  <si>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</si>
  <si>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</si>
  <si>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</si>
  <si>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</si>
  <si>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</si>
  <si>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</si>
  <si>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</si>
  <si>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</si>
  <si>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</si>
  <si>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</si>
  <si>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</si>
  <si>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</si>
  <si>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</si>
  <si>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</si>
  <si>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</si>
  <si>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</si>
  <si>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</si>
  <si>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</si>
  <si>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</si>
  <si>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</si>
  <si>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</si>
  <si>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</si>
  <si>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</si>
  <si>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</si>
  <si>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</si>
  <si>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</si>
  <si>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</si>
  <si>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</si>
  <si>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</si>
  <si>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</si>
  <si>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</si>
  <si>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</si>
  <si>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</si>
  <si>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</si>
  <si>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</si>
  <si>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</si>
  <si>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</si>
  <si>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</si>
  <si>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</si>
  <si>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</si>
  <si>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</si>
  <si>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</si>
  <si>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</si>
  <si>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</si>
  <si>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</si>
  <si>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</si>
  <si>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</si>
  <si>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</si>
  <si>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</si>
  <si>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</si>
  <si>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</si>
  <si>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</si>
  <si>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</si>
  <si>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</si>
  <si>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</si>
  <si>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</si>
  <si>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</si>
  <si>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</si>
  <si>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</si>
  <si>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</si>
  <si>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</si>
  <si>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</si>
  <si>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</si>
  <si>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</si>
  <si>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</si>
  <si>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</si>
  <si>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</si>
  <si>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</si>
  <si>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</si>
  <si>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</si>
  <si>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</si>
  <si>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</si>
  <si>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</si>
  <si>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</si>
  <si>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</si>
  <si>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</si>
  <si>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</si>
  <si>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</si>
  <si>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</si>
  <si>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</si>
  <si>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</si>
  <si>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</si>
  <si>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</si>
  <si>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</si>
  <si>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</si>
  <si>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</si>
  <si>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</si>
  <si>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</si>
  <si>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</si>
  <si>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</si>
  <si>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</si>
  <si>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</si>
  <si>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</si>
  <si>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</si>
  <si>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</si>
  <si>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</si>
  <si>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</si>
  <si>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</si>
  <si>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</si>
  <si>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</si>
  <si>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</si>
  <si>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</si>
  <si>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</si>
  <si>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</si>
  <si>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</si>
  <si>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</si>
  <si>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</si>
  <si>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</si>
  <si>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</si>
  <si>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</si>
  <si>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</si>
  <si>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</si>
  <si>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</si>
  <si>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</si>
  <si>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</si>
  <si>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</si>
  <si>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</si>
  <si>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</si>
  <si>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</si>
  <si>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</si>
  <si>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</si>
  <si>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</si>
  <si>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</si>
  <si>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</si>
  <si>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</si>
  <si>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</si>
  <si>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</si>
  <si>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</si>
  <si>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</si>
  <si>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</si>
  <si>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</si>
  <si>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</si>
  <si>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</si>
  <si>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</si>
  <si>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</si>
  <si>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</si>
  <si>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</si>
  <si>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</si>
  <si>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</si>
  <si>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</si>
  <si>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</si>
  <si>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</si>
  <si>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</si>
  <si>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</si>
  <si>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</si>
  <si>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</si>
  <si>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</si>
  <si>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</si>
  <si>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</si>
  <si>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</si>
  <si>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</si>
  <si>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</si>
  <si>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</si>
  <si>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</si>
  <si>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</si>
  <si>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</si>
  <si>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</si>
  <si>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</si>
  <si>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</si>
  <si>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</si>
  <si>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</si>
  <si>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</si>
  <si>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</si>
  <si>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</si>
  <si>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</si>
  <si>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</si>
  <si>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</si>
  <si>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</si>
  <si>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</si>
  <si>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</si>
  <si>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</si>
  <si>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</si>
  <si>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</si>
  <si>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</si>
  <si>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</si>
  <si>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</si>
  <si>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</si>
  <si>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</si>
  <si>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</si>
  <si>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</si>
  <si>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</si>
  <si>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</si>
  <si>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</si>
  <si>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</si>
  <si>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</si>
  <si>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</si>
  <si>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</si>
  <si>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</si>
  <si>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</si>
  <si>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</si>
  <si>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</si>
  <si>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</si>
  <si>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</si>
  <si>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</si>
  <si>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</si>
  <si>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</si>
  <si>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</si>
  <si>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</si>
  <si>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</si>
  <si>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</si>
  <si>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</si>
  <si>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</si>
  <si>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</si>
  <si>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</si>
  <si>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</si>
  <si>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</si>
  <si>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</si>
  <si>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</si>
  <si>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</si>
  <si>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</si>
  <si>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</si>
  <si>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</si>
  <si>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</si>
  <si>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</si>
  <si>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</si>
  <si>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</si>
  <si>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</si>
  <si>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</si>
  <si>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</si>
  <si>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</si>
  <si>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</si>
  <si>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</si>
  <si>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</si>
  <si>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</si>
  <si>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</si>
  <si>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</si>
  <si>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</si>
  <si>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</si>
  <si>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</si>
  <si>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</si>
  <si>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</si>
  <si>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</si>
  <si>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</si>
  <si>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</si>
  <si>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</si>
  <si>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</si>
  <si>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</si>
  <si>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</si>
  <si>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</si>
  <si>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</si>
  <si>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</si>
  <si>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</si>
  <si>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</si>
  <si>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</si>
  <si>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</si>
  <si>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</si>
  <si>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</si>
  <si>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</si>
  <si>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</si>
  <si>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</si>
  <si>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</si>
  <si>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</si>
  <si>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</si>
  <si>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</si>
  <si>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</si>
  <si>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</si>
  <si>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</si>
  <si>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</si>
  <si>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</si>
  <si>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</si>
  <si>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</si>
  <si>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</si>
  <si>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</si>
  <si>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</si>
  <si>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</si>
  <si>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</si>
  <si>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</si>
  <si>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</si>
  <si>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</si>
  <si>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</si>
  <si>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</si>
  <si>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</si>
  <si>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</si>
  <si>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</si>
  <si>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</si>
  <si>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</si>
  <si>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</si>
  <si>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</si>
  <si>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</si>
  <si>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</si>
  <si>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</si>
  <si>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</si>
  <si>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</si>
  <si>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</si>
  <si>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</si>
  <si>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</si>
  <si>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</si>
  <si>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</si>
  <si>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</si>
  <si>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</si>
  <si>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</si>
  <si>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</si>
  <si>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</si>
  <si>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</si>
  <si>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</si>
  <si>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</si>
  <si>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</si>
  <si>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</si>
  <si>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</si>
  <si>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</si>
  <si>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</si>
  <si>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</si>
  <si>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</si>
  <si>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</si>
  <si>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</si>
  <si>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</si>
  <si>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</si>
  <si>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</si>
  <si>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</si>
  <si>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</si>
  <si>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</si>
  <si>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</si>
  <si>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</si>
  <si>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</si>
  <si>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</si>
  <si>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</si>
  <si>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</si>
  <si>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</si>
  <si>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</si>
  <si>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</si>
  <si>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</si>
  <si>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</si>
  <si>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</si>
  <si>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</si>
  <si>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</si>
  <si>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</si>
  <si>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</si>
  <si>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</si>
  <si>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</si>
  <si>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</si>
  <si>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</si>
  <si>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</si>
  <si>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</si>
  <si>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</si>
  <si>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</si>
  <si>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</si>
  <si>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</si>
  <si>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</si>
  <si>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</si>
  <si>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</si>
  <si>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</si>
  <si>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</si>
  <si>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</si>
  <si>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</si>
  <si>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</si>
  <si>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</si>
  <si>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</si>
  <si>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</si>
  <si>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</si>
  <si>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</si>
  <si>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</si>
  <si>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</si>
  <si>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</si>
  <si>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</si>
  <si>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</si>
  <si>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</si>
  <si>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</si>
  <si>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</si>
  <si>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</si>
  <si>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</si>
  <si>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</si>
  <si>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</si>
  <si>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</si>
  <si>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</si>
  <si>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</si>
  <si>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</si>
  <si>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</si>
  <si>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</si>
  <si>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</si>
  <si>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</si>
  <si>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</si>
  <si>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</si>
  <si>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</si>
  <si>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</si>
  <si>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</si>
  <si>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</si>
  <si>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</si>
  <si>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</si>
  <si>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</si>
  <si>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</si>
  <si>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</si>
  <si>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</si>
  <si>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</si>
  <si>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</si>
  <si>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</si>
  <si>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</si>
  <si>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</si>
  <si>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</si>
  <si>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</si>
  <si>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</si>
  <si>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</si>
  <si>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</si>
  <si>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</si>
  <si>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</si>
  <si>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</si>
  <si>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</si>
  <si>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</si>
  <si>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</si>
  <si>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</si>
  <si>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</si>
  <si>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</si>
  <si>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</si>
  <si>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</si>
  <si>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</si>
  <si>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</si>
  <si>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</si>
  <si>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</si>
  <si>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</si>
  <si>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</si>
  <si>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</si>
  <si>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</si>
  <si>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</si>
  <si>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</si>
  <si>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</si>
  <si>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</si>
  <si>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</si>
  <si>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</si>
  <si>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</si>
  <si>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</si>
  <si>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</si>
  <si>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</si>
  <si>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</si>
  <si>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</si>
  <si>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</si>
  <si>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</si>
  <si>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</si>
  <si>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</si>
  <si>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</si>
  <si>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</si>
  <si>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</si>
  <si>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</si>
  <si>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</si>
  <si>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</si>
  <si>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</si>
  <si>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</si>
  <si>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</si>
  <si>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</si>
  <si>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</si>
  <si>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</si>
  <si>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</si>
  <si>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</si>
  <si>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</si>
  <si>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</si>
  <si>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</si>
  <si>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</si>
  <si>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</si>
  <si>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</si>
  <si>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</si>
  <si>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</si>
  <si>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</si>
  <si>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</si>
  <si>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</si>
  <si>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</si>
  <si>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</si>
  <si>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</si>
  <si>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</si>
  <si>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</si>
  <si>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</si>
  <si>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</si>
  <si>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</si>
  <si>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</si>
  <si>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</si>
  <si>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</si>
  <si>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</si>
  <si>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</si>
  <si>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</si>
  <si>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</si>
  <si>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</si>
  <si>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</si>
  <si>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</si>
  <si>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</si>
  <si>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</si>
  <si>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</si>
  <si>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</si>
  <si>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</si>
  <si>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</si>
  <si>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</si>
  <si>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</si>
  <si>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</si>
  <si>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</si>
  <si>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</si>
  <si>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</si>
  <si>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</si>
  <si>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</si>
  <si>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</si>
  <si>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</si>
  <si>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</si>
  <si>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</si>
  <si>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</si>
  <si>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</si>
  <si>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</si>
  <si>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</si>
  <si>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</si>
  <si>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</si>
  <si>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</si>
  <si>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</si>
  <si>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</si>
  <si>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</si>
  <si>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</si>
  <si>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</si>
  <si>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</si>
  <si>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</si>
  <si>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</si>
  <si>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</si>
  <si>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</si>
  <si>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</si>
  <si>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</si>
  <si>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</si>
  <si>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</si>
  <si>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</si>
  <si>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</si>
  <si>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</si>
  <si>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</si>
  <si>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</si>
  <si>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</si>
  <si>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</si>
  <si>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</si>
  <si>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</si>
  <si>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</si>
  <si>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</si>
  <si>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</si>
  <si>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</si>
  <si>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</si>
  <si>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</si>
  <si>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</si>
  <si>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</si>
  <si>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</si>
  <si>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</si>
  <si>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</si>
  <si>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</si>
  <si>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</si>
  <si>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</si>
  <si>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</si>
  <si>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</si>
  <si>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</si>
  <si>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</si>
  <si>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</si>
  <si>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</si>
  <si>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</si>
  <si>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</si>
  <si>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</si>
  <si>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</si>
  <si>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</si>
  <si>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</si>
  <si>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</si>
  <si>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</si>
  <si>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</si>
  <si>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</si>
  <si>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</si>
  <si>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</si>
  <si>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</si>
  <si>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</si>
  <si>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</si>
  <si>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</si>
  <si>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</si>
  <si>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</si>
  <si>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</si>
  <si>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</si>
  <si>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</si>
  <si>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</si>
  <si>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</si>
  <si>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</si>
  <si>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</si>
  <si>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</si>
  <si>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</si>
  <si>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</si>
  <si>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</si>
  <si>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</si>
  <si>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</si>
  <si>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</si>
  <si>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</si>
  <si>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</si>
  <si>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</si>
  <si>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</si>
  <si>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</si>
  <si>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</si>
  <si>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</si>
  <si>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</si>
  <si>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</si>
  <si>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</si>
  <si>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</si>
  <si>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</si>
  <si>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</si>
  <si>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</si>
  <si>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</si>
  <si>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</si>
  <si>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</si>
  <si>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</si>
  <si>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</si>
  <si>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</si>
  <si>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</si>
  <si>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</si>
  <si>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</si>
  <si>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</si>
  <si>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</si>
  <si>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</si>
  <si>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</si>
  <si>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</si>
  <si>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</si>
  <si>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</si>
  <si>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</si>
  <si>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</si>
  <si>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</si>
  <si>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</si>
  <si>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</si>
  <si>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</si>
  <si>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</si>
  <si>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</si>
  <si>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</si>
  <si>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</si>
  <si>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</si>
  <si>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</si>
  <si>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</si>
  <si>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</si>
  <si>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</si>
  <si>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</si>
  <si>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</si>
  <si>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</si>
  <si>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</si>
  <si>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</si>
  <si>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</si>
  <si>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</si>
  <si>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</si>
  <si>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</si>
  <si>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</si>
  <si>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</si>
  <si>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</si>
  <si>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</si>
  <si>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</si>
  <si>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</si>
  <si>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</si>
  <si>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</si>
  <si>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</si>
  <si>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</si>
  <si>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</si>
  <si>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</si>
  <si>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</si>
  <si>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</si>
  <si>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</si>
  <si>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</si>
  <si>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</si>
  <si>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</si>
  <si>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</si>
  <si>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</si>
  <si>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</si>
  <si>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</si>
  <si>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</si>
  <si>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</si>
  <si>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</si>
  <si>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</si>
  <si>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</si>
  <si>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</si>
  <si>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</si>
  <si>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</si>
  <si>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</si>
  <si>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</si>
  <si>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</si>
  <si>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</si>
  <si>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</si>
  <si>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</si>
  <si>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</si>
  <si>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</si>
  <si>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</si>
  <si>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</si>
  <si>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</si>
  <si>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</si>
  <si>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</si>
  <si>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</si>
  <si>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</si>
  <si>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</si>
  <si>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</si>
  <si>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</si>
  <si>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</si>
  <si>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</si>
  <si>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</si>
  <si>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</si>
  <si>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</si>
  <si>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</si>
  <si>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</si>
  <si>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</si>
  <si>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</si>
  <si>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</si>
  <si>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</si>
  <si>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</si>
  <si>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</si>
  <si>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</si>
  <si>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</si>
  <si>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</si>
  <si>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</si>
  <si>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</si>
  <si>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</si>
  <si>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</si>
  <si>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</si>
  <si>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</si>
  <si>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</si>
  <si>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</si>
  <si>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</si>
  <si>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</si>
  <si>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</si>
  <si>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</si>
  <si>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</si>
  <si>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</si>
  <si>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</si>
  <si>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</si>
  <si>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</si>
  <si>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</si>
  <si>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</si>
  <si>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</si>
  <si>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</si>
  <si>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</si>
  <si>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</si>
  <si>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</si>
  <si>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</si>
  <si>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</si>
  <si>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</si>
  <si>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</si>
  <si>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</si>
  <si>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</si>
  <si>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</si>
  <si>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</si>
  <si>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</si>
  <si>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</si>
  <si>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</si>
  <si>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</si>
  <si>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</si>
  <si>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</si>
  <si>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</si>
  <si>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</si>
  <si>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</si>
  <si>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</si>
  <si>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</si>
  <si>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</si>
  <si>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</si>
  <si>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</si>
  <si>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</si>
  <si>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</si>
  <si>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</si>
  <si>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</si>
  <si>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</si>
  <si>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</si>
  <si>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</si>
  <si>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</si>
  <si>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</si>
  <si>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</si>
  <si>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</si>
  <si>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</si>
  <si>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</si>
  <si>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</si>
  <si>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</si>
  <si>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</si>
  <si>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</si>
  <si>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</si>
  <si>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</si>
  <si>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</si>
  <si>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</si>
  <si>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</si>
  <si>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</si>
  <si>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</si>
  <si>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</si>
  <si>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</si>
  <si>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</si>
  <si>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</si>
  <si>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</si>
  <si>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</si>
  <si>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</si>
  <si>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</si>
  <si>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</si>
  <si>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</si>
  <si>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</si>
  <si>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</si>
  <si>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</si>
  <si>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</si>
  <si>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</si>
  <si>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</si>
  <si>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</si>
  <si>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</si>
  <si>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</si>
  <si>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</si>
  <si>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</si>
  <si>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</si>
  <si>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</si>
  <si>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</si>
  <si>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</si>
  <si>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</si>
  <si>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</si>
  <si>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</si>
  <si>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</si>
  <si>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</si>
  <si>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</si>
  <si>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</si>
  <si>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</si>
  <si>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</si>
  <si>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</si>
  <si>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</si>
  <si>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</si>
  <si>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</si>
  <si>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</si>
  <si>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</si>
  <si>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</si>
  <si>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</si>
  <si>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</si>
  <si>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</si>
  <si>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</si>
  <si>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</si>
  <si>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</si>
  <si>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</si>
  <si>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</si>
  <si>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</si>
  <si>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</si>
  <si>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</si>
  <si>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</si>
  <si>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</si>
  <si>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</si>
  <si>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</si>
  <si>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</si>
  <si>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</si>
  <si>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</si>
  <si>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</si>
  <si>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</si>
  <si>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</si>
  <si>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</si>
  <si>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</si>
  <si>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</si>
  <si>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</si>
  <si>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</si>
  <si>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</si>
  <si>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</si>
  <si>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</si>
  <si>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</si>
  <si>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</si>
  <si>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</si>
  <si>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</si>
  <si>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</si>
  <si>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</si>
  <si>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</si>
  <si>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</si>
  <si>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</si>
  <si>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</si>
  <si>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</si>
  <si>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</si>
  <si>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</si>
  <si>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</si>
  <si>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</si>
  <si>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</si>
  <si>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</si>
  <si>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</si>
  <si>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</si>
  <si>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</si>
  <si>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</si>
  <si>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</si>
  <si>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</si>
  <si>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</si>
  <si>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</si>
  <si>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</si>
  <si>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</si>
  <si>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</si>
  <si>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</si>
  <si>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</si>
  <si>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</si>
  <si>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</si>
  <si>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</si>
  <si>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</si>
  <si>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</si>
  <si>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</si>
  <si>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</si>
  <si>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</si>
  <si>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</si>
  <si>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</si>
  <si>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</si>
  <si>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</si>
  <si>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</si>
  <si>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</si>
  <si>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</si>
  <si>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</si>
  <si>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</si>
  <si>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</si>
  <si>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</si>
  <si>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</si>
  <si>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</si>
  <si>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</si>
  <si>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</si>
  <si>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</si>
  <si>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</si>
  <si>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</si>
  <si>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</si>
  <si>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</si>
  <si>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</si>
  <si>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</si>
  <si>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</si>
  <si>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</si>
  <si>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</si>
  <si>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</si>
  <si>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</si>
  <si>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</si>
  <si>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</si>
  <si>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</si>
  <si>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</si>
  <si>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</si>
  <si>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</si>
  <si>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</si>
  <si>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</si>
  <si>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</si>
  <si>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</si>
  <si>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</si>
  <si>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</si>
  <si>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</si>
  <si>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</si>
  <si>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</si>
  <si>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</si>
  <si>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</si>
  <si>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</si>
  <si>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</si>
  <si>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</si>
  <si>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</si>
  <si>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</si>
  <si>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</si>
  <si>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</si>
  <si>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</si>
  <si>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</si>
  <si>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</si>
  <si>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</si>
  <si>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</si>
  <si>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</si>
  <si>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</si>
  <si>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</si>
  <si>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</si>
  <si>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</si>
  <si>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</si>
  <si>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</si>
  <si>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</si>
  <si>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</si>
  <si>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</si>
  <si>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</si>
  <si>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</si>
  <si>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</si>
  <si>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</si>
  <si>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</si>
  <si>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</si>
  <si>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</si>
  <si>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</si>
  <si>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</si>
  <si>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</si>
  <si>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</si>
  <si>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</si>
  <si>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</si>
  <si>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</si>
  <si>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</si>
  <si>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</si>
  <si>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</si>
  <si>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</si>
  <si>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</si>
  <si>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</si>
  <si>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</si>
  <si>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</si>
  <si>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</si>
  <si>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</si>
  <si>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</si>
  <si>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</si>
  <si>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</si>
  <si>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</si>
  <si>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</si>
  <si>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</si>
  <si>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</si>
  <si>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</si>
  <si>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</si>
  <si>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</si>
  <si>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</si>
  <si>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</si>
  <si>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</si>
  <si>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</si>
  <si>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</si>
  <si>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</si>
  <si>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</si>
  <si>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</si>
  <si>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</si>
  <si>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</si>
  <si>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</si>
  <si>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</si>
  <si>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</si>
  <si>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</si>
  <si>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</si>
  <si>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</si>
  <si>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</si>
  <si>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</si>
  <si>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</si>
  <si>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</si>
  <si>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</si>
  <si>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</si>
  <si>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</si>
  <si>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</si>
  <si>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</si>
  <si>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</si>
  <si>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</si>
  <si>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</si>
  <si>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</si>
  <si>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</si>
  <si>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</si>
  <si>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</si>
  <si>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</si>
  <si>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</si>
  <si>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</si>
  <si>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</si>
  <si>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</si>
  <si>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</si>
  <si>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</si>
  <si>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</si>
  <si>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</si>
  <si>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</si>
  <si>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</si>
  <si>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</si>
  <si>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</si>
  <si>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</si>
  <si>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</si>
  <si>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</si>
  <si>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</si>
  <si>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</si>
  <si>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</si>
  <si>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</si>
  <si>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</si>
  <si>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</si>
  <si>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</si>
  <si>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</si>
  <si>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</si>
  <si>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</si>
  <si>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</si>
  <si>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</si>
  <si>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</si>
  <si>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</si>
  <si>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</si>
  <si>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</si>
  <si>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</si>
  <si>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</si>
  <si>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</si>
  <si>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</si>
  <si>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</si>
  <si>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</si>
  <si>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</si>
  <si>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</si>
  <si>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</si>
  <si>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</si>
  <si>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</si>
  <si>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</si>
  <si>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</si>
  <si>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</si>
  <si>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</si>
  <si>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</si>
  <si>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</si>
  <si>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</si>
  <si>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</si>
  <si>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</si>
  <si>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</si>
  <si>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</si>
  <si>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</si>
  <si>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</si>
  <si>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</si>
  <si>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</si>
  <si>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</si>
  <si>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</si>
  <si>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</si>
  <si>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</si>
  <si>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</si>
  <si>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</si>
  <si>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</si>
  <si>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</si>
  <si>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</si>
  <si>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</si>
  <si>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</si>
  <si>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</si>
  <si>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</si>
  <si>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</si>
  <si>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</si>
  <si>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</si>
  <si>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</si>
  <si>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</si>
  <si>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</si>
  <si>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</si>
  <si>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</si>
  <si>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</si>
  <si>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</si>
  <si>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</si>
  <si>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</si>
  <si>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</si>
  <si>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</si>
  <si>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</si>
  <si>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</si>
  <si>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</si>
  <si>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</si>
  <si>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</si>
  <si>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</si>
  <si>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</si>
  <si>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</si>
  <si>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</si>
  <si>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</si>
  <si>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</si>
  <si>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</si>
  <si>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</si>
  <si>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</si>
  <si>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</si>
  <si>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</si>
  <si>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</si>
  <si>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</si>
  <si>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</si>
  <si>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</si>
  <si>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</si>
  <si>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</si>
  <si>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</si>
  <si>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</si>
  <si>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</si>
  <si>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</si>
  <si>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</si>
  <si>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</si>
  <si>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</si>
  <si>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</si>
  <si>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</si>
  <si>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</si>
  <si>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</si>
  <si>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</si>
  <si>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</si>
  <si>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</si>
  <si>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</si>
  <si>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</si>
  <si>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</si>
  <si>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</si>
  <si>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</si>
  <si>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</si>
  <si>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</si>
  <si>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</si>
  <si>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</si>
  <si>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</si>
  <si>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</si>
  <si>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</si>
  <si>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</si>
  <si>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</si>
  <si>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</si>
  <si>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</si>
  <si>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</si>
  <si>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</si>
  <si>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</si>
  <si>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</si>
  <si>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</si>
  <si>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</si>
  <si>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</si>
  <si>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</si>
  <si>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</si>
  <si>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</si>
  <si>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</si>
  <si>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</si>
  <si>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</si>
  <si>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</si>
  <si>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</si>
  <si>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</si>
  <si>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</si>
  <si>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</si>
  <si>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</si>
  <si>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</si>
  <si>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</si>
  <si>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</si>
  <si>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</si>
  <si>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</si>
  <si>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</si>
  <si>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</si>
  <si>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</si>
  <si>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</si>
  <si>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</si>
  <si>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</si>
  <si>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</si>
  <si>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</si>
  <si>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</si>
  <si>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</si>
  <si>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</si>
  <si>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</si>
  <si>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</si>
  <si>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</si>
  <si>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</si>
  <si>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</si>
  <si>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</si>
  <si>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</si>
  <si>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</si>
  <si>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</si>
  <si>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</si>
  <si>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</si>
  <si>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</si>
  <si>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</si>
  <si>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</si>
  <si>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</si>
  <si>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</si>
  <si>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</si>
  <si>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</si>
  <si>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</si>
  <si>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</si>
  <si>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</si>
  <si>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</si>
  <si>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</si>
  <si>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</si>
  <si>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</si>
  <si>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</si>
  <si>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</si>
  <si>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</si>
  <si>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</si>
  <si>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</si>
  <si>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</si>
  <si>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</si>
  <si>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</si>
  <si>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</si>
  <si>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</si>
  <si>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</si>
  <si>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</si>
  <si>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</si>
  <si>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</si>
  <si>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</si>
  <si>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</si>
  <si>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</si>
  <si>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</si>
  <si>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</si>
  <si>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</si>
  <si>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</si>
  <si>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</si>
  <si>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</si>
  <si>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</si>
  <si>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</si>
  <si>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</si>
  <si>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</si>
  <si>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</si>
  <si>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</si>
  <si>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</si>
  <si>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</si>
  <si>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</si>
  <si>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</si>
  <si>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</si>
  <si>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</si>
  <si>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</si>
  <si>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</si>
  <si>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</si>
  <si>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</si>
  <si>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</si>
  <si>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</si>
  <si>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</si>
  <si>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</si>
  <si>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</si>
  <si>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</si>
  <si>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</si>
  <si>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</si>
  <si>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</si>
  <si>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</si>
  <si>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</si>
  <si>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</si>
  <si>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</si>
  <si>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</si>
  <si>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</si>
  <si>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</si>
  <si>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</si>
  <si>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</si>
  <si>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</si>
  <si>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</si>
  <si>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</si>
  <si>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</si>
  <si>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</si>
  <si>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</si>
  <si>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</si>
  <si>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</si>
  <si>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</si>
  <si>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</si>
  <si>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</si>
  <si>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</si>
  <si>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</si>
  <si>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</si>
  <si>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</si>
  <si>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</si>
  <si>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</si>
  <si>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</si>
  <si>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</si>
  <si>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</si>
  <si>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</si>
  <si>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</si>
  <si>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</si>
  <si>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</si>
  <si>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</si>
  <si>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</si>
  <si>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</si>
  <si>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</si>
  <si>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</si>
  <si>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</si>
  <si>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</si>
  <si>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</si>
  <si>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</si>
  <si>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</si>
  <si>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</si>
  <si>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</si>
  <si>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</si>
  <si>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</si>
  <si>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</si>
  <si>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</si>
  <si>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</si>
  <si>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</si>
  <si>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</si>
  <si>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</si>
  <si>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</si>
  <si>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</si>
  <si>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</si>
  <si>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</si>
  <si>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</si>
  <si>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</si>
  <si>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</si>
  <si>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</si>
  <si>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</si>
  <si>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</si>
  <si>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</si>
  <si>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</si>
  <si>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</si>
  <si>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</si>
  <si>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</si>
  <si>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</si>
  <si>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</si>
  <si>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</si>
  <si>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</si>
  <si>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</si>
  <si>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</si>
  <si>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</si>
  <si>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</si>
  <si>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</si>
  <si>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</si>
  <si>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</si>
  <si>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</si>
  <si>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</si>
  <si>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</si>
  <si>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</si>
  <si>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</si>
  <si>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</si>
  <si>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</si>
  <si>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</si>
  <si>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</si>
  <si>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</si>
  <si>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</si>
  <si>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</si>
  <si>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</si>
  <si>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</si>
  <si>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</si>
  <si>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</si>
  <si>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</si>
  <si>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</si>
  <si>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</si>
  <si>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</si>
  <si>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</si>
  <si>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</si>
  <si>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</si>
  <si>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</si>
  <si>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</si>
  <si>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</si>
  <si>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</si>
  <si>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</si>
  <si>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</si>
  <si>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</si>
  <si>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</si>
  <si>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</si>
  <si>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</si>
  <si>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</si>
  <si>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</si>
  <si>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</si>
  <si>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</si>
  <si>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</si>
  <si>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</si>
  <si>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</si>
  <si>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</si>
  <si>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</si>
  <si>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</si>
  <si>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</si>
  <si>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</si>
  <si>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</si>
  <si>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</si>
  <si>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</si>
  <si>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</si>
  <si>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</si>
  <si>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</si>
  <si>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</si>
  <si>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</si>
  <si>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</si>
  <si>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</si>
  <si>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</si>
  <si>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</si>
  <si>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</si>
  <si>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</si>
  <si>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</si>
  <si>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</si>
  <si>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</si>
  <si>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</si>
  <si>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</si>
  <si>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</si>
  <si>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</si>
  <si>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</si>
  <si>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</si>
  <si>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</si>
  <si>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</si>
  <si>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</si>
  <si>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</si>
  <si>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</si>
  <si>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</si>
  <si>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</si>
  <si>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</si>
  <si>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</si>
  <si>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</si>
  <si>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</si>
  <si>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</si>
  <si>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</si>
  <si>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</si>
  <si>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</si>
  <si>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</si>
  <si>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</si>
  <si>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</si>
  <si>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</si>
  <si>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</si>
  <si>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</si>
  <si>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</si>
  <si>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</si>
  <si>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</si>
  <si>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</si>
  <si>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</si>
  <si>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</si>
  <si>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</si>
  <si>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</si>
  <si>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</si>
  <si>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</si>
  <si>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</si>
  <si>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</si>
  <si>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</si>
  <si>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</si>
  <si>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</si>
  <si>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</si>
  <si>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</si>
  <si>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</si>
  <si>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</si>
  <si>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</si>
  <si>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</si>
  <si>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</si>
  <si>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</si>
  <si>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</si>
  <si>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</si>
  <si>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</si>
  <si>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</si>
  <si>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</si>
  <si>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</si>
  <si>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</si>
  <si>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</si>
  <si>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</si>
  <si>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</si>
  <si>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</si>
  <si>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</si>
  <si>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</si>
  <si>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</si>
  <si>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</si>
  <si>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</si>
  <si>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</si>
  <si>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</si>
  <si>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</si>
  <si>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</si>
  <si>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</si>
  <si>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</si>
  <si>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</si>
  <si>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</si>
  <si>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</si>
  <si>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</si>
  <si>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</si>
  <si>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</si>
  <si>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</si>
  <si>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</si>
  <si>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</si>
  <si>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</si>
  <si>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</si>
  <si>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</si>
  <si>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</si>
  <si>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</si>
  <si>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</si>
  <si>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</si>
  <si>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</si>
  <si>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</si>
  <si>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</si>
  <si>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</si>
  <si>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</si>
  <si>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</si>
  <si>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</si>
  <si>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</si>
  <si>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</si>
  <si>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</si>
  <si>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</si>
  <si>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</si>
  <si>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</si>
  <si>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</si>
  <si>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</si>
  <si>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</si>
  <si>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</si>
  <si>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</si>
  <si>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</si>
  <si>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</si>
  <si>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</si>
  <si>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</si>
  <si>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</si>
  <si>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</si>
  <si>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</si>
  <si>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</si>
  <si>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</si>
  <si>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</si>
  <si>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</si>
  <si>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</si>
  <si>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</si>
  <si>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</si>
  <si>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</si>
  <si>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</si>
  <si>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</si>
  <si>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</si>
  <si>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</si>
  <si>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</si>
  <si>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</si>
  <si>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</si>
  <si>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</si>
  <si>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</si>
  <si>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</si>
  <si>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</si>
  <si>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</si>
  <si>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</si>
  <si>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</si>
  <si>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</si>
  <si>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</si>
  <si>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</si>
  <si>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</si>
  <si>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</si>
  <si>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</si>
  <si>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</si>
  <si>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</si>
  <si>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</si>
  <si>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</si>
  <si>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</si>
  <si>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</si>
  <si>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</si>
  <si>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</si>
  <si>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</si>
  <si>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</si>
  <si>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</si>
  <si>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</si>
  <si>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</si>
  <si>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</si>
  <si>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</si>
  <si>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</si>
  <si>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</si>
  <si>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</si>
  <si>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</si>
  <si>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</si>
  <si>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</si>
  <si>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</si>
  <si>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</si>
  <si>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</si>
  <si>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</si>
  <si>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</si>
  <si>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</si>
  <si>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</si>
  <si>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</si>
  <si>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</si>
  <si>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</si>
  <si>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</si>
  <si>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</si>
  <si>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</si>
  <si>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</si>
  <si>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</si>
  <si>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</si>
  <si>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</si>
  <si>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</si>
  <si>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</si>
  <si>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</si>
  <si>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</si>
  <si>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</si>
  <si>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</si>
  <si>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</si>
  <si>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</si>
  <si>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</si>
  <si>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</si>
  <si>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</si>
  <si>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</si>
  <si>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</si>
  <si>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</si>
  <si>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</si>
  <si>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</si>
  <si>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</si>
  <si>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</si>
  <si>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</si>
  <si>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</si>
  <si>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</si>
  <si>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</si>
  <si>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</si>
  <si>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</si>
  <si>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</si>
  <si>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</si>
  <si>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</si>
  <si>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</si>
  <si>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</si>
  <si>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</si>
  <si>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</si>
  <si>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</si>
  <si>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</si>
  <si>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</si>
  <si>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</si>
  <si>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</si>
  <si>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</si>
  <si>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</si>
  <si>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</si>
  <si>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</si>
  <si>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</si>
  <si>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</si>
  <si>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</si>
  <si>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</si>
  <si>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</si>
  <si>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</si>
  <si>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</si>
  <si>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</si>
  <si>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</si>
  <si>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</si>
  <si>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</si>
  <si>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</si>
  <si>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</si>
  <si>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</si>
  <si>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</si>
  <si>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</si>
  <si>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</si>
  <si>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</si>
  <si>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</si>
  <si>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</si>
  <si>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</si>
  <si>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</si>
  <si>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</si>
  <si>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</si>
  <si>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</si>
  <si>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</si>
  <si>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</si>
  <si>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</si>
  <si>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</si>
  <si>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</si>
  <si>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</si>
  <si>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</si>
  <si>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</si>
  <si>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</si>
  <si>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</si>
  <si>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</si>
  <si>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</si>
  <si>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</si>
  <si>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</si>
  <si>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</si>
  <si>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</si>
  <si>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</si>
  <si>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</si>
  <si>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</si>
  <si>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</si>
  <si>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</si>
  <si>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</si>
  <si>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</si>
  <si>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</si>
  <si>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</si>
  <si>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</si>
  <si>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</si>
  <si>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</si>
  <si>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</si>
  <si>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</si>
  <si>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</si>
  <si>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</si>
  <si>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</si>
  <si>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</si>
  <si>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</si>
  <si>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</si>
  <si>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</si>
  <si>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</si>
  <si>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</si>
  <si>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</si>
  <si>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</si>
  <si>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</si>
  <si>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</si>
  <si>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</si>
  <si>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</si>
  <si>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</si>
  <si>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</si>
  <si>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</si>
  <si>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</si>
  <si>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</si>
  <si>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</si>
  <si>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</si>
  <si>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</si>
  <si>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</si>
  <si>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</si>
  <si>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</si>
  <si>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</si>
  <si>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</si>
  <si>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</si>
  <si>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</si>
  <si>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</si>
  <si>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</si>
  <si>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</si>
  <si>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</si>
  <si>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</si>
  <si>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</si>
  <si>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</si>
  <si>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</si>
  <si>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</si>
  <si>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</si>
  <si>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</si>
  <si>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</si>
  <si>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</si>
  <si>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</si>
  <si>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</si>
  <si>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</si>
  <si>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</si>
  <si>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</si>
  <si>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</si>
  <si>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</si>
  <si>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</si>
  <si>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</si>
  <si>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</si>
  <si>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</si>
  <si>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</si>
  <si>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</si>
  <si>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</si>
  <si>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</si>
  <si>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</si>
  <si>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</si>
  <si>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</si>
  <si>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</si>
  <si>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</si>
  <si>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</si>
  <si>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</si>
  <si>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</si>
  <si>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</si>
  <si>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</si>
  <si>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</si>
  <si>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</si>
  <si>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</si>
  <si>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</si>
  <si>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</si>
  <si>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</si>
  <si>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</si>
  <si>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</si>
  <si>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</si>
  <si>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</si>
  <si>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</si>
  <si>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</si>
  <si>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</si>
  <si>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</si>
  <si>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</si>
  <si>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</si>
  <si>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</si>
  <si>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</si>
  <si>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</si>
  <si>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</si>
  <si>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</si>
  <si>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</si>
  <si>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</si>
  <si>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</si>
  <si>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</si>
  <si>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</si>
  <si>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</si>
  <si>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</si>
  <si>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</si>
  <si>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</si>
  <si>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</si>
  <si>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</si>
  <si>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</si>
  <si>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</si>
  <si>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</si>
  <si>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</si>
  <si>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</si>
  <si>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</si>
  <si>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</si>
  <si>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</si>
  <si>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</si>
  <si>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</si>
  <si>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</si>
  <si>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</si>
  <si>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</si>
  <si>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</si>
  <si>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</si>
  <si>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</si>
  <si>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</si>
  <si>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</si>
  <si>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</si>
  <si>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</si>
  <si>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</si>
  <si>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</si>
  <si>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</si>
  <si>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</si>
  <si>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</si>
  <si>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</si>
  <si>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</si>
  <si>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</si>
  <si>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</si>
  <si>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</si>
  <si>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</si>
  <si>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</si>
  <si>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</si>
  <si>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</si>
  <si>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</si>
  <si>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</si>
  <si>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</si>
  <si>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</si>
  <si>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</si>
  <si>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</si>
  <si>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</si>
  <si>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</si>
  <si>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</si>
  <si>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</si>
  <si>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</si>
  <si>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</si>
  <si>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</si>
  <si>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</si>
  <si>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</si>
  <si>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</si>
  <si>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</si>
  <si>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</si>
  <si>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</si>
  <si>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</si>
  <si>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</si>
  <si>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</si>
  <si>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</si>
  <si>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</si>
  <si>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</si>
  <si>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</si>
  <si>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</si>
  <si>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</si>
  <si>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</si>
  <si>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</si>
  <si>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</si>
  <si>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</si>
  <si>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</si>
  <si>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</si>
  <si>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</si>
  <si>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</si>
  <si>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</si>
  <si>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</si>
  <si>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</si>
  <si>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</si>
  <si>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</si>
  <si>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</si>
  <si>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</si>
  <si>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</si>
  <si>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</si>
  <si>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</si>
  <si>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</si>
  <si>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</si>
  <si>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</si>
  <si>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</si>
  <si>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</si>
  <si>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</si>
  <si>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</si>
  <si>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</si>
  <si>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</si>
  <si>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</si>
  <si>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</si>
  <si>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</si>
  <si>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</si>
  <si>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</si>
  <si>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</si>
  <si>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</si>
  <si>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</si>
  <si>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</si>
  <si>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</si>
  <si>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</si>
  <si>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</si>
  <si>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</si>
  <si>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</si>
  <si>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</si>
  <si>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</si>
  <si>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</si>
  <si>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</si>
  <si>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</si>
  <si>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</si>
  <si>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</si>
  <si>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</si>
  <si>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</si>
  <si>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</si>
  <si>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</si>
  <si>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</si>
  <si>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</si>
  <si>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</si>
  <si>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</si>
  <si>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</si>
  <si>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</si>
  <si>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</si>
  <si>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</si>
  <si>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</si>
  <si>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</si>
  <si>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</si>
  <si>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</si>
  <si>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</si>
  <si>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</si>
  <si>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</si>
  <si>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</si>
  <si>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</si>
  <si>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</si>
  <si>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</si>
  <si>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</si>
  <si>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</si>
  <si>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</si>
  <si>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</si>
  <si>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</si>
  <si>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</si>
  <si>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</si>
  <si>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</si>
  <si>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</si>
  <si>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</si>
  <si>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</si>
  <si>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</si>
  <si>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</si>
  <si>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</si>
  <si>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</si>
  <si>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</si>
  <si>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</si>
  <si>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</si>
  <si>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</si>
  <si>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</si>
  <si>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</si>
  <si>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</si>
  <si>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</si>
  <si>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</si>
  <si>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</si>
  <si>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</si>
  <si>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</si>
  <si>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</si>
  <si>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</si>
  <si>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</si>
  <si>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</si>
  <si>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</si>
  <si>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</si>
  <si>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</si>
  <si>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</si>
  <si>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</si>
  <si>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</si>
  <si>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</si>
  <si>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</si>
  <si>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</si>
  <si>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</si>
  <si>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</si>
  <si>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</si>
  <si>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</si>
  <si>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</si>
  <si>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</si>
  <si>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</si>
  <si>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</si>
  <si>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</si>
  <si>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</si>
  <si>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</si>
  <si>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</si>
  <si>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</si>
  <si>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</si>
  <si>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</si>
  <si>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</si>
  <si>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</si>
  <si>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</si>
  <si>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</si>
  <si>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</si>
  <si>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</si>
  <si>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</si>
  <si>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</si>
  <si>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</si>
  <si>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</si>
  <si>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</si>
  <si>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</si>
  <si>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</si>
  <si>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</si>
  <si>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</si>
  <si>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</si>
  <si>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</si>
  <si>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</si>
  <si>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</si>
  <si>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</si>
  <si>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</si>
  <si>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</si>
  <si>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</si>
  <si>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</si>
  <si>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</si>
  <si>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</si>
  <si>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</si>
  <si>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</si>
  <si>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</si>
  <si>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</si>
  <si>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</si>
  <si>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</si>
  <si>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</si>
  <si>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</si>
  <si>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</si>
  <si>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</si>
  <si>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</si>
  <si>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</si>
  <si>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</si>
  <si>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</si>
  <si>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</si>
  <si>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</si>
  <si>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</si>
  <si>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</si>
  <si>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</si>
  <si>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</si>
  <si>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</si>
  <si>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</si>
  <si>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</si>
  <si>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</si>
  <si>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</si>
  <si>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</si>
  <si>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</si>
  <si>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</si>
  <si>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</si>
  <si>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</si>
  <si>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</si>
  <si>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</si>
  <si>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</si>
  <si>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</si>
  <si>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</si>
  <si>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</si>
  <si>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</si>
  <si>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</si>
  <si>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</si>
  <si>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</si>
  <si>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</si>
  <si>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</si>
  <si>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</si>
  <si>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</si>
  <si>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</si>
  <si>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</si>
  <si>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</si>
  <si>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</si>
  <si>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</si>
  <si>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</si>
  <si>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</si>
  <si>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</si>
  <si>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</si>
  <si>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</si>
  <si>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</si>
  <si>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</si>
  <si>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</si>
  <si>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</si>
  <si>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</si>
  <si>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</si>
  <si>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</si>
  <si>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</si>
  <si>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</si>
  <si>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</si>
  <si>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</si>
  <si>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</si>
  <si>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</si>
  <si>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</si>
  <si>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</si>
  <si>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</si>
  <si>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</si>
  <si>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</si>
  <si>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</si>
  <si>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</si>
  <si>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</si>
  <si>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</si>
  <si>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</si>
  <si>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</si>
  <si>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</si>
  <si>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</si>
  <si>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</si>
  <si>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</si>
  <si>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</si>
  <si>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</si>
  <si>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</si>
  <si>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</si>
  <si>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</si>
  <si>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</si>
  <si>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</si>
  <si>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</si>
  <si>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</si>
  <si>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</si>
  <si>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</si>
  <si>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</si>
  <si>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</si>
  <si>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</si>
  <si>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</si>
  <si>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</si>
  <si>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</si>
  <si>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</si>
  <si>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</si>
  <si>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</si>
  <si>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</si>
  <si>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</si>
  <si>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</si>
  <si>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</si>
  <si>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</si>
  <si>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</si>
  <si>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</si>
  <si>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</si>
  <si>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</si>
  <si>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</si>
  <si>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</si>
  <si>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</si>
  <si>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</si>
  <si>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</si>
  <si>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</si>
  <si>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</si>
  <si>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</si>
  <si>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</si>
  <si>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</si>
  <si>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</si>
  <si>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</si>
  <si>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</si>
  <si>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</si>
  <si>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</si>
  <si>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</si>
  <si>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</si>
  <si>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</si>
  <si>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</si>
  <si>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</si>
  <si>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</si>
  <si>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</si>
  <si>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</si>
  <si>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</si>
  <si>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</si>
  <si>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</si>
  <si>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</si>
  <si>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</si>
  <si>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</si>
  <si>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</si>
  <si>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</si>
  <si>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</si>
  <si>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</si>
  <si>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</si>
  <si>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</si>
  <si>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</si>
  <si>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</si>
  <si>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</si>
  <si>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</si>
  <si>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</si>
  <si>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</si>
  <si>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</si>
  <si>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</si>
  <si>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</si>
  <si>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</si>
  <si>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</si>
  <si>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</si>
  <si>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</si>
  <si>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</si>
  <si>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</si>
  <si>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</si>
  <si>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</si>
  <si>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</si>
  <si>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</si>
  <si>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</si>
  <si>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</si>
  <si>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</si>
  <si>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</si>
  <si>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</si>
  <si>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</si>
  <si>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</si>
  <si>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</si>
  <si>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</si>
  <si>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</si>
  <si>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</si>
  <si>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</si>
  <si>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</si>
  <si>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</si>
  <si>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</si>
  <si>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</si>
  <si>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</si>
  <si>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</si>
  <si>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</si>
  <si>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</si>
  <si>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</si>
  <si>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</si>
  <si>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</si>
  <si>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</si>
  <si>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</si>
  <si>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</si>
  <si>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</si>
  <si>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</si>
  <si>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</si>
  <si>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</si>
  <si>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</si>
  <si>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</si>
  <si>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</si>
  <si>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</si>
  <si>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</si>
  <si>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</si>
  <si>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</si>
  <si>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</si>
  <si>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</si>
  <si>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</si>
  <si>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</si>
  <si>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</si>
  <si>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</si>
  <si>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</si>
  <si>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</si>
  <si>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</si>
  <si>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</si>
  <si>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</si>
  <si>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</si>
  <si>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</si>
  <si>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</si>
  <si>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</si>
  <si>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</si>
  <si>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</si>
  <si>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</si>
  <si>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</si>
  <si>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</si>
  <si>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</si>
  <si>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</si>
  <si>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</si>
  <si>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</si>
  <si>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</si>
  <si>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</si>
  <si>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</si>
  <si>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</si>
  <si>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</si>
  <si>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</si>
  <si>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</si>
  <si>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</si>
  <si>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</si>
  <si>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</si>
  <si>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</si>
  <si>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</si>
  <si>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</si>
  <si>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</si>
  <si>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</si>
  <si>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</si>
  <si>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</si>
  <si>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</si>
  <si>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</si>
  <si>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</si>
  <si>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</si>
  <si>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</si>
  <si>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</si>
  <si>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</si>
  <si>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</si>
  <si>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</si>
  <si>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</si>
  <si>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</si>
  <si>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</si>
  <si>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</si>
  <si>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</si>
  <si>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</si>
  <si>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</si>
  <si>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</si>
  <si>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</si>
  <si>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</si>
  <si>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</si>
  <si>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</si>
  <si>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</si>
  <si>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</si>
  <si>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</si>
  <si>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</si>
  <si>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</si>
  <si>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</si>
  <si>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</si>
  <si>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</si>
  <si>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</si>
  <si>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</si>
  <si>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</si>
  <si>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</si>
  <si>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</si>
  <si>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</si>
  <si>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</si>
  <si>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</si>
  <si>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</si>
  <si>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</si>
  <si>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</si>
  <si>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</si>
  <si>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</si>
  <si>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</si>
  <si>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</si>
  <si>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</si>
  <si>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</si>
  <si>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</si>
  <si>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</si>
  <si>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</si>
  <si>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</si>
  <si>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</si>
  <si>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</si>
  <si>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</si>
  <si>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</si>
  <si>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</si>
  <si>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</si>
  <si>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</si>
  <si>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</si>
  <si>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</si>
  <si>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</si>
  <si>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</si>
  <si>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</si>
  <si>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</si>
  <si>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</si>
  <si>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</si>
  <si>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</si>
  <si>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</si>
  <si>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</si>
  <si>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</si>
  <si>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</si>
  <si>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</si>
  <si>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</si>
  <si>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</si>
  <si>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</si>
  <si>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</si>
  <si>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</si>
  <si>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</si>
  <si>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</si>
  <si>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</si>
  <si>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</si>
  <si>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</si>
  <si>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</si>
  <si>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</si>
  <si>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</si>
  <si>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</si>
  <si>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</si>
  <si>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</si>
  <si>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</si>
  <si>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</si>
  <si>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</si>
  <si>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</si>
  <si>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</si>
  <si>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</si>
  <si>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</si>
  <si>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</si>
  <si>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</si>
  <si>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</si>
  <si>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</si>
  <si>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</si>
  <si>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</si>
  <si>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</si>
  <si>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</si>
  <si>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</si>
  <si>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</si>
  <si>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</si>
  <si>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</si>
  <si>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</si>
  <si>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</si>
  <si>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</si>
  <si>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</si>
  <si>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</si>
  <si>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</si>
  <si>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</si>
  <si>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</si>
  <si>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</si>
  <si>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</si>
  <si>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</si>
  <si>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</si>
  <si>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</si>
  <si>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</si>
  <si>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</si>
  <si>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</si>
  <si>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</si>
  <si>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</si>
  <si>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</si>
  <si>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</si>
  <si>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</si>
  <si>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</si>
  <si>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</si>
  <si>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</si>
  <si>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</si>
  <si>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</si>
  <si>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</si>
  <si>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</si>
  <si>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</si>
  <si>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</si>
  <si>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</si>
  <si>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</si>
  <si>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</si>
  <si>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</si>
  <si>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</si>
  <si>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</si>
  <si>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</si>
  <si>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</si>
  <si>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</si>
  <si>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</si>
  <si>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</si>
  <si>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</si>
  <si>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</si>
  <si>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</si>
  <si>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</si>
  <si>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</si>
  <si>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</si>
  <si>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</si>
  <si>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</si>
  <si>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</si>
  <si>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</si>
  <si>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</si>
  <si>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</si>
  <si>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</si>
  <si>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</si>
  <si>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</si>
  <si>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</si>
  <si>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</si>
  <si>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</si>
  <si>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</si>
  <si>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</si>
  <si>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</si>
  <si>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</si>
  <si>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</si>
  <si>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</si>
  <si>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</si>
  <si>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</si>
  <si>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</si>
  <si>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</si>
  <si>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</si>
  <si>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</si>
  <si>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</si>
  <si>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</si>
  <si>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</si>
  <si>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</si>
  <si>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</si>
  <si>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</si>
  <si>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</si>
  <si>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</si>
  <si>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</si>
  <si>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</si>
  <si>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</si>
  <si>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</si>
  <si>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</si>
  <si>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</si>
  <si>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</si>
  <si>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</si>
  <si>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</si>
  <si>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</si>
  <si>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</si>
  <si>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</si>
  <si>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</si>
  <si>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</si>
  <si>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</si>
  <si>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</si>
  <si>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</si>
  <si>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</si>
  <si>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</si>
  <si>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</si>
  <si>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</si>
  <si>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</si>
  <si>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</si>
  <si>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</si>
  <si>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</si>
  <si>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</si>
  <si>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</si>
  <si>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</si>
  <si>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</si>
  <si>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</si>
  <si>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</si>
  <si>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</si>
  <si>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</si>
  <si>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</si>
  <si>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</si>
  <si>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</si>
  <si>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</si>
  <si>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</si>
  <si>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</si>
  <si>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</si>
  <si>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</si>
  <si>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</si>
  <si>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</si>
  <si>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</si>
  <si>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</si>
  <si>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</si>
  <si>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</si>
  <si>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</si>
  <si>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</si>
  <si>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</si>
  <si>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</si>
  <si>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</si>
  <si>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</si>
  <si>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</si>
  <si>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</si>
  <si>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</si>
  <si>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</si>
  <si>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</si>
  <si>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</si>
  <si>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</si>
  <si>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</si>
  <si>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</si>
  <si>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</si>
  <si>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</si>
  <si>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</si>
  <si>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</si>
  <si>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</si>
  <si>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</si>
  <si>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</si>
  <si>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</si>
  <si>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</si>
  <si>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</si>
  <si>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</si>
  <si>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</si>
  <si>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</si>
  <si>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</si>
  <si>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</si>
  <si>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</si>
  <si>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</si>
  <si>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</si>
  <si>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</si>
  <si>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</si>
  <si>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</si>
  <si>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</si>
  <si>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</si>
  <si>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</si>
  <si>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</si>
  <si>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</si>
  <si>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</si>
  <si>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</si>
  <si>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</si>
  <si>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</si>
  <si>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</si>
  <si>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</si>
  <si>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</si>
  <si>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</si>
  <si>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</si>
  <si>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</si>
  <si>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</si>
  <si>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</si>
  <si>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</si>
  <si>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</si>
  <si>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</si>
  <si>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</si>
  <si>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</si>
  <si>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</si>
  <si>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</si>
  <si>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</si>
  <si>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</si>
  <si>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</si>
  <si>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</si>
  <si>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</si>
  <si>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</si>
  <si>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</si>
  <si>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</si>
  <si>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</si>
  <si>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</si>
  <si>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</si>
  <si>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</si>
  <si>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</si>
  <si>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</si>
  <si>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</si>
  <si>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</si>
  <si>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</si>
  <si>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</si>
  <si>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</si>
  <si>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</si>
  <si>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</si>
  <si>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</si>
  <si>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</si>
  <si>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</si>
  <si>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</si>
  <si>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</si>
  <si>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</si>
  <si>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</si>
  <si>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</si>
  <si>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</si>
  <si>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</si>
  <si>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</si>
  <si>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</si>
  <si>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</si>
  <si>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</si>
  <si>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</si>
  <si>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</si>
  <si>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</si>
  <si>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</si>
  <si>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</si>
  <si>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</si>
  <si>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</si>
  <si>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</si>
  <si>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</si>
  <si>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</si>
  <si>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</si>
  <si>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</si>
  <si>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</si>
  <si>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</si>
  <si>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</si>
  <si>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</si>
  <si>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</si>
  <si>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</si>
  <si>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</si>
  <si>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</si>
  <si>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</si>
  <si>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</si>
  <si>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</si>
  <si>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</si>
  <si>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</si>
  <si>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</si>
  <si>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</si>
  <si>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</si>
  <si>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</si>
  <si>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</si>
  <si>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</si>
  <si>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</si>
  <si>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</si>
  <si>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</si>
  <si>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</si>
  <si>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</si>
  <si>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</si>
  <si>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</si>
  <si>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</si>
  <si>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</si>
  <si>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</si>
  <si>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</si>
  <si>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</si>
  <si>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</si>
  <si>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</si>
  <si>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</si>
  <si>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</si>
  <si>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</si>
  <si>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</si>
  <si>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</si>
  <si>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</si>
  <si>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</si>
  <si>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</si>
  <si>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</si>
  <si>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</si>
  <si>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</si>
  <si>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</si>
  <si>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</si>
  <si>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</si>
  <si>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</si>
  <si>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</si>
  <si>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</si>
  <si>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</si>
  <si>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</si>
  <si>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</si>
  <si>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</si>
  <si>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</si>
  <si>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</si>
  <si>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</si>
  <si>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</si>
  <si>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</si>
  <si>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</si>
  <si>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</si>
  <si>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</si>
  <si>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</si>
  <si>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</si>
  <si>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</si>
  <si>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</si>
  <si>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</si>
  <si>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</si>
  <si>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</si>
  <si>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</si>
  <si>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</si>
  <si>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</si>
  <si>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</si>
  <si>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</si>
  <si>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</si>
  <si>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</si>
  <si>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</si>
  <si>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</si>
  <si>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</si>
  <si>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</si>
  <si>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</si>
  <si>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</si>
  <si>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</si>
  <si>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</si>
  <si>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</si>
  <si>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</si>
  <si>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</si>
  <si>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</si>
  <si>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</si>
  <si>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</si>
  <si>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</si>
  <si>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</si>
  <si>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</si>
  <si>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</si>
  <si>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</si>
  <si>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</si>
  <si>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</si>
  <si>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</si>
  <si>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</si>
  <si>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</si>
  <si>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</si>
  <si>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</si>
  <si>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</si>
  <si>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</si>
  <si>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</si>
  <si>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</si>
  <si>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</si>
  <si>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</si>
  <si>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</si>
  <si>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</si>
  <si>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</si>
  <si>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</si>
  <si>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</si>
  <si>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</si>
  <si>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</si>
  <si>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</si>
  <si>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</si>
  <si>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</si>
  <si>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</si>
  <si>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</si>
  <si>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</si>
  <si>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</si>
  <si>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</si>
  <si>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</si>
  <si>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</si>
  <si>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</si>
  <si>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</si>
  <si>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</si>
  <si>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</si>
  <si>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</si>
  <si>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</si>
  <si>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</si>
  <si>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</si>
  <si>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</si>
  <si>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</si>
  <si>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</si>
  <si>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</si>
  <si>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</si>
  <si>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</si>
  <si>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</si>
  <si>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</si>
  <si>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</si>
  <si>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</si>
  <si>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</si>
  <si>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</si>
  <si>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</si>
  <si>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</si>
  <si>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</si>
  <si>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</si>
  <si>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</si>
  <si>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</si>
  <si>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</si>
  <si>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</si>
  <si>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</si>
  <si>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</si>
  <si>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</si>
  <si>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</si>
  <si>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</si>
  <si>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</si>
  <si>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</si>
  <si>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</si>
  <si>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</si>
  <si>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</si>
  <si>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</si>
  <si>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</si>
  <si>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</si>
  <si>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</si>
  <si>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</si>
  <si>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</si>
  <si>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</si>
  <si>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</si>
  <si>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</si>
  <si>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</si>
  <si>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</si>
  <si>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</si>
  <si>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</si>
  <si>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</si>
  <si>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</si>
  <si>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</si>
  <si>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</si>
  <si>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</si>
  <si>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</si>
  <si>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</si>
  <si>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</si>
  <si>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</si>
  <si>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</si>
  <si>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</si>
  <si>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</si>
  <si>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</si>
  <si>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</si>
  <si>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</si>
  <si>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</si>
  <si>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</si>
  <si>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</si>
  <si>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</si>
  <si>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</si>
  <si>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</si>
  <si>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</si>
  <si>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</si>
  <si>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</si>
  <si>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</si>
  <si>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</si>
  <si>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</si>
  <si>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</si>
  <si>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</si>
  <si>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</si>
  <si>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</si>
  <si>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</si>
  <si>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</si>
  <si>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</si>
  <si>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</si>
  <si>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</si>
  <si>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</si>
  <si>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</si>
  <si>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</si>
  <si>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</si>
  <si>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</si>
  <si>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</si>
  <si>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</si>
  <si>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</si>
  <si>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</si>
  <si>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</si>
  <si>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</si>
  <si>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</si>
  <si>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</si>
  <si>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</si>
  <si>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</si>
  <si>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</si>
  <si>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</si>
  <si>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</si>
  <si>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</si>
  <si>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</si>
  <si>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</si>
  <si>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</si>
  <si>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</si>
  <si>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</si>
  <si>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</si>
  <si>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</si>
  <si>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</si>
  <si>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</si>
  <si>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</si>
  <si>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</si>
  <si>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</si>
  <si>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</si>
  <si>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</si>
  <si>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</si>
  <si>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</si>
  <si>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</si>
  <si>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</si>
  <si>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</si>
  <si>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</si>
  <si>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</si>
  <si>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</si>
  <si>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</si>
  <si>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</si>
  <si>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</si>
  <si>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</si>
  <si>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</si>
  <si>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</si>
  <si>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</si>
  <si>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</si>
  <si>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</si>
  <si>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</si>
  <si>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</si>
  <si>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</si>
  <si>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</si>
  <si>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</si>
  <si>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</si>
  <si>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</si>
  <si>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</si>
  <si>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</si>
  <si>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</si>
  <si>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</si>
  <si>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</si>
  <si>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</si>
  <si>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</si>
  <si>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</si>
  <si>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</si>
  <si>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</si>
  <si>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</si>
  <si>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</si>
  <si>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</si>
  <si>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</si>
  <si>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</si>
  <si>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</si>
  <si>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</si>
  <si>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</si>
  <si>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</si>
  <si>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</si>
  <si>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</si>
  <si>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</si>
  <si>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</si>
  <si>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</si>
  <si>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</si>
  <si>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</si>
  <si>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</si>
  <si>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</si>
  <si>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</si>
  <si>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</si>
  <si>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</si>
  <si>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</si>
  <si>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</si>
  <si>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</si>
  <si>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</si>
  <si>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</si>
  <si>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</si>
  <si>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</si>
  <si>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</si>
  <si>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</si>
  <si>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</si>
  <si>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</si>
  <si>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</si>
  <si>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</si>
  <si>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</si>
  <si>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</si>
  <si>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</si>
  <si>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</si>
  <si>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</si>
  <si>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</si>
  <si>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</si>
  <si>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</si>
  <si>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</si>
  <si>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</si>
  <si>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</si>
  <si>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</si>
  <si>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</si>
  <si>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</si>
  <si>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</si>
  <si>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</si>
  <si>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</si>
  <si>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</si>
  <si>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</si>
  <si>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</si>
  <si>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</si>
  <si>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</si>
  <si>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</si>
  <si>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</si>
  <si>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</si>
  <si>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</si>
  <si>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</si>
  <si>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</si>
  <si>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</si>
  <si>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</si>
  <si>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</si>
  <si>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</si>
  <si>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</si>
  <si>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</si>
  <si>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</si>
  <si>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</si>
  <si>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</si>
  <si>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</si>
  <si>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</si>
  <si>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</si>
  <si>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</si>
  <si>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</si>
  <si>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</si>
  <si>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</si>
  <si>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</si>
  <si>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</si>
  <si>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</si>
  <si>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</si>
  <si>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</si>
  <si>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</si>
  <si>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</si>
  <si>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</si>
  <si>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</si>
  <si>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</si>
  <si>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</si>
  <si>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</si>
  <si>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</si>
  <si>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</si>
  <si>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</si>
  <si>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</si>
  <si>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</si>
  <si>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</si>
  <si>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</si>
  <si>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</si>
  <si>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</si>
  <si>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</si>
  <si>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</si>
  <si>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</si>
  <si>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</si>
  <si>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</si>
  <si>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</si>
  <si>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</si>
  <si>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</si>
  <si>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</si>
  <si>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</si>
  <si>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</si>
  <si>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</si>
  <si>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</si>
  <si>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</si>
  <si>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</si>
  <si>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</si>
  <si>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</si>
  <si>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</si>
  <si>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</si>
  <si>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</si>
  <si>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</si>
  <si>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</si>
  <si>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</si>
  <si>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</si>
  <si>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</si>
  <si>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</si>
  <si>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</si>
  <si>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</si>
  <si>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</si>
  <si>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</si>
  <si>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</si>
  <si>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</si>
  <si>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</si>
  <si>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</si>
  <si>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</si>
  <si>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</si>
  <si>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</si>
  <si>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</si>
  <si>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</si>
  <si>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</si>
  <si>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</si>
  <si>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</si>
  <si>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</si>
  <si>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</si>
  <si>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</si>
  <si>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</si>
  <si>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</si>
  <si>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</si>
  <si>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</si>
  <si>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</si>
  <si>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</si>
  <si>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</si>
  <si>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</si>
  <si>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</si>
  <si>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</si>
  <si>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</si>
  <si>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</si>
  <si>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</si>
  <si>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</si>
  <si>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</si>
  <si>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</si>
  <si>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</si>
  <si>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</si>
  <si>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</si>
  <si>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</si>
  <si>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</si>
  <si>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</si>
  <si>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</si>
  <si>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</si>
  <si>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</si>
  <si>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</si>
  <si>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</si>
  <si>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</si>
  <si>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</si>
  <si>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</si>
  <si>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</si>
  <si>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</si>
  <si>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</si>
  <si>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</si>
  <si>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</si>
  <si>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</si>
  <si>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</si>
  <si>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</si>
  <si>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</si>
  <si>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</si>
  <si>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</si>
  <si>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</si>
  <si>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</si>
  <si>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</si>
  <si>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</si>
  <si>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</si>
  <si>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</si>
  <si>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</si>
  <si>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</si>
  <si>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</si>
  <si>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</si>
  <si>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</si>
  <si>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</si>
  <si>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</si>
  <si>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</si>
  <si>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</si>
  <si>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</si>
  <si>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</si>
  <si>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</si>
  <si>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</si>
  <si>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</si>
  <si>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</si>
  <si>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</si>
  <si>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</si>
  <si>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</si>
  <si>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</si>
  <si>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</si>
  <si>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</si>
  <si>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</si>
  <si>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</si>
  <si>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</si>
  <si>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</si>
  <si>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</si>
  <si>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</si>
  <si>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</si>
  <si>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</si>
  <si>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</si>
  <si>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</si>
  <si>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</si>
  <si>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</si>
  <si>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</si>
  <si>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</si>
  <si>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</si>
  <si>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</si>
  <si>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</si>
  <si>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</si>
  <si>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</si>
  <si>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</si>
  <si>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</si>
  <si>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</si>
  <si>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</si>
  <si>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</si>
  <si>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</si>
  <si>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</si>
  <si>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</si>
  <si>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</si>
  <si>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</si>
  <si>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</si>
  <si>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</si>
  <si>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</si>
  <si>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</si>
  <si>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</si>
  <si>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</si>
  <si>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</si>
  <si>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</si>
  <si>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</si>
  <si>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</si>
  <si>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</si>
  <si>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</si>
  <si>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</si>
  <si>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</si>
  <si>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</si>
  <si>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</si>
  <si>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</si>
  <si>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</si>
  <si>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</si>
  <si>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</si>
  <si>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</si>
  <si>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</si>
  <si>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</si>
  <si>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</si>
  <si>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</si>
  <si>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</si>
  <si>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</si>
  <si>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</si>
  <si>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</si>
  <si>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</si>
  <si>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</si>
  <si>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</si>
  <si>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</si>
  <si>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</si>
  <si>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</si>
  <si>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</si>
  <si>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</si>
  <si>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</si>
  <si>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</si>
  <si>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</si>
  <si>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</si>
  <si>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</si>
  <si>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</si>
  <si>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</si>
  <si>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</si>
  <si>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</si>
  <si>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</si>
  <si>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</si>
  <si>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</si>
  <si>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</si>
  <si>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</si>
  <si>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</si>
  <si>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</si>
  <si>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</si>
  <si>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</si>
  <si>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</si>
  <si>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</si>
  <si>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</si>
  <si>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</si>
  <si>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</si>
  <si>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</si>
  <si>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</si>
  <si>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</si>
  <si>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</si>
  <si>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</si>
  <si>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</si>
  <si>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</si>
  <si>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</si>
  <si>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</si>
  <si>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</si>
  <si>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</si>
  <si>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</si>
  <si>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</si>
  <si>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</si>
  <si>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</si>
  <si>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</si>
  <si>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</si>
  <si>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</si>
  <si>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</si>
  <si>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</si>
  <si>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</si>
  <si>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</si>
  <si>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</si>
  <si>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</si>
  <si>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</si>
  <si>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</si>
  <si>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</si>
  <si>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</si>
  <si>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</si>
  <si>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</si>
  <si>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</si>
  <si>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</si>
  <si>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</si>
  <si>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</si>
  <si>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</si>
  <si>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</si>
  <si>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</si>
  <si>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</si>
  <si>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</si>
  <si>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</si>
  <si>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</si>
  <si>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</si>
  <si>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</si>
  <si>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</si>
  <si>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</si>
  <si>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</si>
  <si>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</si>
  <si>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</si>
  <si>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</si>
  <si>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</si>
  <si>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</si>
  <si>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</si>
  <si>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</si>
  <si>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</si>
  <si>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</si>
  <si>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</si>
  <si>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</si>
  <si>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</si>
  <si>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</si>
  <si>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</si>
  <si>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</si>
  <si>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</si>
  <si>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</si>
  <si>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</si>
  <si>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</si>
  <si>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</si>
  <si>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</si>
  <si>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</si>
  <si>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</si>
  <si>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</si>
  <si>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</si>
  <si>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</si>
  <si>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</si>
  <si>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</si>
  <si>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</si>
  <si>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</si>
  <si>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</si>
  <si>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</si>
  <si>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</si>
  <si>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</si>
  <si>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</si>
  <si>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</si>
  <si>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</si>
  <si>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</si>
  <si>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</si>
  <si>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</si>
  <si>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</si>
  <si>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</si>
  <si>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</si>
  <si>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</si>
  <si>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</si>
  <si>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</si>
  <si>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</si>
  <si>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</si>
  <si>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</si>
  <si>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</si>
  <si>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</si>
  <si>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</si>
  <si>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</si>
  <si>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</si>
  <si>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</si>
  <si>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</si>
  <si>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</si>
  <si>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</si>
  <si>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</si>
  <si>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</si>
  <si>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</si>
  <si>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</si>
  <si>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</si>
  <si>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</si>
  <si>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</si>
  <si>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</si>
  <si>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</si>
  <si>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</si>
  <si>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</si>
  <si>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</si>
  <si>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</si>
  <si>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</si>
  <si>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</si>
  <si>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</si>
  <si>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</si>
  <si>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</si>
  <si>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</si>
  <si>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</si>
  <si>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</si>
  <si>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</si>
  <si>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</si>
  <si>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</si>
  <si>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</si>
  <si>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</si>
  <si>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</si>
  <si>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</si>
  <si>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</si>
  <si>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</si>
  <si>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</si>
  <si>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</si>
  <si>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</si>
  <si>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</si>
  <si>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</si>
  <si>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</si>
  <si>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</si>
  <si>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</si>
  <si>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</si>
  <si>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</si>
  <si>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</si>
  <si>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</si>
  <si>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</si>
  <si>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</si>
  <si>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</si>
  <si>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</si>
  <si>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</si>
  <si>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</si>
  <si>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</si>
  <si>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</si>
  <si>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</si>
  <si>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</si>
  <si>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</si>
  <si>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</si>
  <si>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</si>
  <si>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</si>
  <si>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</si>
  <si>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</si>
  <si>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</si>
  <si>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</si>
  <si>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</si>
  <si>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</si>
  <si>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</si>
  <si>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</si>
  <si>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</si>
  <si>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</si>
  <si>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</si>
  <si>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</si>
  <si>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</si>
  <si>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</si>
  <si>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</si>
  <si>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</si>
  <si>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</si>
  <si>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</si>
  <si>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</si>
  <si>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</si>
  <si>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</si>
  <si>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</si>
  <si>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</si>
  <si>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</si>
  <si>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</si>
  <si>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</si>
  <si>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</si>
  <si>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</si>
  <si>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</si>
  <si>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</si>
  <si>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</si>
  <si>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</si>
  <si>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</si>
  <si>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</si>
  <si>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</si>
  <si>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</si>
  <si>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</si>
  <si>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</si>
  <si>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</si>
  <si>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</si>
  <si>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</si>
  <si>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</si>
  <si>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</si>
  <si>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</si>
  <si>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</si>
  <si>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</si>
  <si>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</si>
  <si>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</si>
  <si>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</si>
  <si>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</si>
  <si>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</si>
  <si>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</si>
  <si>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</si>
  <si>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</si>
  <si>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</si>
  <si>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</si>
  <si>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</si>
  <si>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</si>
  <si>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</si>
  <si>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</si>
  <si>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</si>
  <si>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</si>
  <si>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</si>
  <si>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</si>
  <si>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</si>
  <si>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</si>
  <si>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</si>
  <si>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</si>
  <si>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</si>
  <si>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</si>
  <si>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</si>
  <si>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</si>
  <si>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</si>
  <si>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</si>
  <si>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</si>
  <si>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</si>
  <si>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</si>
  <si>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</si>
  <si>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</si>
  <si>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</si>
  <si>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</si>
  <si>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</si>
  <si>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</si>
  <si>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</si>
  <si>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</si>
  <si>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</si>
  <si>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</si>
  <si>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</si>
  <si>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</si>
  <si>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</si>
  <si>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</si>
  <si>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</si>
  <si>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</si>
  <si>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</si>
  <si>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</si>
  <si>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</si>
  <si>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</si>
  <si>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</si>
  <si>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</si>
  <si>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</si>
  <si>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</si>
  <si>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</si>
  <si>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</si>
  <si>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</si>
  <si>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</si>
  <si>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</si>
  <si>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</si>
  <si>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</si>
  <si>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</si>
  <si>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</si>
  <si>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</si>
  <si>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</si>
  <si>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</si>
  <si>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</si>
  <si>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</si>
  <si>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</si>
  <si>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</si>
  <si>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</si>
  <si>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</si>
  <si>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</si>
  <si>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</si>
  <si>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</si>
  <si>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</si>
  <si>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</si>
  <si>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</si>
  <si>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</si>
  <si>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</si>
  <si>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</si>
  <si>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</si>
  <si>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</si>
  <si>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</si>
  <si>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</si>
  <si>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</si>
  <si>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</si>
  <si>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</si>
  <si>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</si>
  <si>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</si>
  <si>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</si>
  <si>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</si>
  <si>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</si>
  <si>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</si>
  <si>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</si>
  <si>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</si>
  <si>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</si>
  <si>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</si>
  <si>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</si>
  <si>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</si>
  <si>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</si>
  <si>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</si>
  <si>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</si>
  <si>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</si>
  <si>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</si>
  <si>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</si>
  <si>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</si>
  <si>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</si>
  <si>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</si>
  <si>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</si>
  <si>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</si>
  <si>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</si>
  <si>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</si>
  <si>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</si>
  <si>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</si>
  <si>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</si>
  <si>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</si>
  <si>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</si>
  <si>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</si>
  <si>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</si>
  <si>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</si>
  <si>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</si>
  <si>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</si>
  <si>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</si>
  <si>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</si>
  <si>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</si>
  <si>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</si>
  <si>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</si>
  <si>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</si>
  <si>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</si>
  <si>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</si>
  <si>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</si>
  <si>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</si>
  <si>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</si>
  <si>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</si>
  <si>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</si>
  <si>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</si>
  <si>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</si>
  <si>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</si>
  <si>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</si>
  <si>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</si>
  <si>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</si>
  <si>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</si>
  <si>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</si>
  <si>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</si>
  <si>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</si>
  <si>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</si>
  <si>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</si>
  <si>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</si>
  <si>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</si>
  <si>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</si>
  <si>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</si>
  <si>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</si>
  <si>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</si>
  <si>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</si>
  <si>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</si>
  <si>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</si>
  <si>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</si>
  <si>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</si>
  <si>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</si>
  <si>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</si>
  <si>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</si>
  <si>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</si>
  <si>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</si>
  <si>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</si>
  <si>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</si>
  <si>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</si>
  <si>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</si>
  <si>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</si>
  <si>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</si>
  <si>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</si>
  <si>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</si>
  <si>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</si>
  <si>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</si>
  <si>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</si>
  <si>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</si>
  <si>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</si>
  <si>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</si>
  <si>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</si>
  <si>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</si>
  <si>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</si>
  <si>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</si>
  <si>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</si>
  <si>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</si>
  <si>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</si>
  <si>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</si>
  <si>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</si>
  <si>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</si>
  <si>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</si>
  <si>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</si>
  <si>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</si>
  <si>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</si>
  <si>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</si>
  <si>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</si>
  <si>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</si>
  <si>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</si>
  <si>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</si>
  <si>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</si>
  <si>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</si>
  <si>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</si>
  <si>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</si>
  <si>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</si>
  <si>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</si>
  <si>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</si>
  <si>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</si>
  <si>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</si>
  <si>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</si>
  <si>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</si>
  <si>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</si>
  <si>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</si>
  <si>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</si>
  <si>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</si>
  <si>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</si>
  <si>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</si>
  <si>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</si>
  <si>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</si>
  <si>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</si>
  <si>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</si>
  <si>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</si>
  <si>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</si>
  <si>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</si>
  <si>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</si>
  <si>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</si>
  <si>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</si>
  <si>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</si>
  <si>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</si>
  <si>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</si>
  <si>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</si>
  <si>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</si>
  <si>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</si>
  <si>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</si>
  <si>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</si>
  <si>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</si>
  <si>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</si>
  <si>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</si>
  <si>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</si>
  <si>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</si>
  <si>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</si>
  <si>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</si>
  <si>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</si>
  <si>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</si>
  <si>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</si>
  <si>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</si>
  <si>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</si>
  <si>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</si>
  <si>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</si>
  <si>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</si>
  <si>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</si>
  <si>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</si>
  <si>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</si>
  <si>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</si>
  <si>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</si>
  <si>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</si>
  <si>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</si>
  <si>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</si>
  <si>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</si>
  <si>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</si>
  <si>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</si>
  <si>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</si>
  <si>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</si>
  <si>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</si>
  <si>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</si>
  <si>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</si>
  <si>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</si>
  <si>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</si>
  <si>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</si>
  <si>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</si>
  <si>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</si>
  <si>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</si>
  <si>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</si>
  <si>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</si>
  <si>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</si>
  <si>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</si>
  <si>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</si>
  <si>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</si>
  <si>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</si>
  <si>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</si>
  <si>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</si>
  <si>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</si>
  <si>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</si>
  <si>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</si>
  <si>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</si>
  <si>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</si>
  <si>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</si>
  <si>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</si>
  <si>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</si>
  <si>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</si>
  <si>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</si>
  <si>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</si>
  <si>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</si>
  <si>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</si>
  <si>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</si>
  <si>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</si>
  <si>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</si>
  <si>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</si>
  <si>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</si>
  <si>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</si>
  <si>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</si>
  <si>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</si>
  <si>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</si>
  <si>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</si>
  <si>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</si>
  <si>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</si>
  <si>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</si>
  <si>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</si>
  <si>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</si>
  <si>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</si>
  <si>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</si>
  <si>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</si>
  <si>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</si>
  <si>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</si>
  <si>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</si>
  <si>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</si>
  <si>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</si>
  <si>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</si>
  <si>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</si>
  <si>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</si>
  <si>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</si>
  <si>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</si>
  <si>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</si>
  <si>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</si>
  <si>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</si>
  <si>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</si>
  <si>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</si>
  <si>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</si>
  <si>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</si>
  <si>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</si>
  <si>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</si>
  <si>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</si>
  <si>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</si>
  <si>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</si>
  <si>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</si>
  <si>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</si>
  <si>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</si>
  <si>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</si>
  <si>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</si>
  <si>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</si>
  <si>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</si>
  <si>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</si>
  <si>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</si>
  <si>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</si>
  <si>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</si>
  <si>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</si>
  <si>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</si>
  <si>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</si>
  <si>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</si>
  <si>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</si>
  <si>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</si>
  <si>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</si>
  <si>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</si>
  <si>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</si>
  <si>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</si>
  <si>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</si>
  <si>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</si>
  <si>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</si>
  <si>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</si>
  <si>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</si>
  <si>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</si>
  <si>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</si>
  <si>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</si>
  <si>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</si>
  <si>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</si>
  <si>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</si>
  <si>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</si>
  <si>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</si>
  <si>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</si>
  <si>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</si>
  <si>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</si>
  <si>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</si>
  <si>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</si>
  <si>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</si>
  <si>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</si>
  <si>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</si>
  <si>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</si>
  <si>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</si>
  <si>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</si>
  <si>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</si>
  <si>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</si>
  <si>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</si>
  <si>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</si>
  <si>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</si>
  <si>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</si>
  <si>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</si>
  <si>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</si>
  <si>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</si>
  <si>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</si>
  <si>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</si>
  <si>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</si>
  <si>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</si>
  <si>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</si>
  <si>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</si>
  <si>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</si>
  <si>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</si>
  <si>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</si>
  <si>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</si>
  <si>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</si>
  <si>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</si>
  <si>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</si>
  <si>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</si>
  <si>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</si>
  <si>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</si>
  <si>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</si>
  <si>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</si>
  <si>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</si>
  <si>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</si>
  <si>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</si>
  <si>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</si>
  <si>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</si>
  <si>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</si>
  <si>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</si>
  <si>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</si>
  <si>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</si>
  <si>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</si>
  <si>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</si>
  <si>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</si>
  <si>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</si>
  <si>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</si>
  <si>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</si>
  <si>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</si>
  <si>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</si>
  <si>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</si>
  <si>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</si>
  <si>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</si>
  <si>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</si>
  <si>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</si>
  <si>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</si>
  <si>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</si>
  <si>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</si>
  <si>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</si>
  <si>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</si>
  <si>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</si>
  <si>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</si>
  <si>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</si>
  <si>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</si>
  <si>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</si>
  <si>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</si>
  <si>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</si>
  <si>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</si>
  <si>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</si>
  <si>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</si>
  <si>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</si>
  <si>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</si>
  <si>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</si>
  <si>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</si>
  <si>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</si>
  <si>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</si>
  <si>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</si>
  <si>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</si>
  <si>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</si>
  <si>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</si>
  <si>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</si>
  <si>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</si>
  <si>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</si>
  <si>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</si>
  <si>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</si>
  <si>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</si>
  <si>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</si>
  <si>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</si>
  <si>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</si>
  <si>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</si>
  <si>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</si>
  <si>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</si>
  <si>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</si>
  <si>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</si>
  <si>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</si>
  <si>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</si>
  <si>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</si>
  <si>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</si>
  <si>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</si>
  <si>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</si>
  <si>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</si>
  <si>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</si>
  <si>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</si>
  <si>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</si>
  <si>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</si>
  <si>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</si>
  <si>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</si>
  <si>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</si>
  <si>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</si>
  <si>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</si>
  <si>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</si>
  <si>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</si>
  <si>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</si>
  <si>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</si>
  <si>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</si>
  <si>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</si>
  <si>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</si>
  <si>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</si>
  <si>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</si>
  <si>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</si>
  <si>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</si>
  <si>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</si>
  <si>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</si>
  <si>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</si>
  <si>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</si>
  <si>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</si>
  <si>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</si>
  <si>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</si>
  <si>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</si>
  <si>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</si>
  <si>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</si>
  <si>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</si>
  <si>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</si>
  <si>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</si>
  <si>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</si>
  <si>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</si>
  <si>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</si>
  <si>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</si>
  <si>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</si>
  <si>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</si>
  <si>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</si>
  <si>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</si>
  <si>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</si>
  <si>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</si>
  <si>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</si>
  <si>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</si>
  <si>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</si>
  <si>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</si>
  <si>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</si>
  <si>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</si>
  <si>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</si>
  <si>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</si>
  <si>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</si>
  <si>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</si>
  <si>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</si>
  <si>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</si>
  <si>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</si>
  <si>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</si>
  <si>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</si>
  <si>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</si>
  <si>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</si>
  <si>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</si>
  <si>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</si>
  <si>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</si>
  <si>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</si>
  <si>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</si>
  <si>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</si>
  <si>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</si>
  <si>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</si>
  <si>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</si>
  <si>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</si>
  <si>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</si>
  <si>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</si>
  <si>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</si>
  <si>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</si>
  <si>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</si>
  <si>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</si>
  <si>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</si>
  <si>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</si>
  <si>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</si>
  <si>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</si>
  <si>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</si>
  <si>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</si>
  <si>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</si>
  <si>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</si>
  <si>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</si>
  <si>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</si>
  <si>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</si>
  <si>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</si>
  <si>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</si>
  <si>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</si>
  <si>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</si>
  <si>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</si>
  <si>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</si>
  <si>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</si>
  <si>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</si>
  <si>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</si>
  <si>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</si>
  <si>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</si>
  <si>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</si>
  <si>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</si>
  <si>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</si>
  <si>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</si>
  <si>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</si>
  <si>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</si>
  <si>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</si>
  <si>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</si>
  <si>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</si>
  <si>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</si>
  <si>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</si>
  <si>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</si>
  <si>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</si>
  <si>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</si>
  <si>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</si>
  <si>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</si>
  <si>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</si>
  <si>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</si>
  <si>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</si>
  <si>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</si>
  <si>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</si>
  <si>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</si>
  <si>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</si>
  <si>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</si>
  <si>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</si>
  <si>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</si>
  <si>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</si>
  <si>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</si>
  <si>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</si>
  <si>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</si>
  <si>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</si>
  <si>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</si>
  <si>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</si>
  <si>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</si>
  <si>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</si>
  <si>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</si>
  <si>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</si>
  <si>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</si>
  <si>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</si>
  <si>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</si>
  <si>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</si>
  <si>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</si>
  <si>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</si>
  <si>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</si>
  <si>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</si>
  <si>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</si>
  <si>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</si>
  <si>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</si>
  <si>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</si>
  <si>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</si>
  <si>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</si>
  <si>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</si>
  <si>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</si>
  <si>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</si>
  <si>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</si>
  <si>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</si>
  <si>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</si>
  <si>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</si>
  <si>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</si>
  <si>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</si>
  <si>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</si>
  <si>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</si>
  <si>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</si>
  <si>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</si>
  <si>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</si>
  <si>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</si>
  <si>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</si>
  <si>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</si>
  <si>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</si>
  <si>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</si>
  <si>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</si>
  <si>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</si>
  <si>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</si>
  <si>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</si>
  <si>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</si>
  <si>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</si>
  <si>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</si>
  <si>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</si>
  <si>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</si>
  <si>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</si>
  <si>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</si>
  <si>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</si>
  <si>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</si>
  <si>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</si>
  <si>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</si>
  <si>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</si>
  <si>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</si>
  <si>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</si>
  <si>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</si>
  <si>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</si>
  <si>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</si>
  <si>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</si>
  <si>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</si>
  <si>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</si>
  <si>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</si>
  <si>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</si>
  <si>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</si>
  <si>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</si>
  <si>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</si>
  <si>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</si>
  <si>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</si>
  <si>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</si>
  <si>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</si>
  <si>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</si>
  <si>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</si>
  <si>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</si>
  <si>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</si>
  <si>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</si>
  <si>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</si>
  <si>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</si>
  <si>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</si>
  <si>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</si>
  <si>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</si>
  <si>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</si>
  <si>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</si>
  <si>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</si>
  <si>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</si>
  <si>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</si>
  <si>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</si>
  <si>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</si>
  <si>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</si>
  <si>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</si>
  <si>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</si>
  <si>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</si>
  <si>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</si>
  <si>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</si>
  <si>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</si>
  <si>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</si>
  <si>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</si>
  <si>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</si>
  <si>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</si>
  <si>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</si>
  <si>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</si>
  <si>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</si>
  <si>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</si>
  <si>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</si>
  <si>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</si>
  <si>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</si>
  <si>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</si>
  <si>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</si>
  <si>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</si>
  <si>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</si>
  <si>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</si>
  <si>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</si>
  <si>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</si>
  <si>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</si>
  <si>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</si>
  <si>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</si>
  <si>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</si>
  <si>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</si>
  <si>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</si>
  <si>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</si>
  <si>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</si>
  <si>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</si>
  <si>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</si>
  <si>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</si>
  <si>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</si>
  <si>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</si>
  <si>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</si>
  <si>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</si>
  <si>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</si>
  <si>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</si>
  <si>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</si>
  <si>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</si>
  <si>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</si>
  <si>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</si>
  <si>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</si>
  <si>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</si>
  <si>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</si>
  <si>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</si>
  <si>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</si>
  <si>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</si>
  <si>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</si>
  <si>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</si>
  <si>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</si>
  <si>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</si>
  <si>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</si>
  <si>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</si>
  <si>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</si>
  <si>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</si>
  <si>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</si>
  <si>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</si>
  <si>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</si>
  <si>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</si>
  <si>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</si>
  <si>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</si>
  <si>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</si>
  <si>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</si>
  <si>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</si>
  <si>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</si>
  <si>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</si>
  <si>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</si>
  <si>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</si>
  <si>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</si>
  <si>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</si>
  <si>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</si>
  <si>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</si>
  <si>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</si>
  <si>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</si>
  <si>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</si>
  <si>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</si>
  <si>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</si>
  <si>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</si>
  <si>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</si>
  <si>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</si>
  <si>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</si>
  <si>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</si>
  <si>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</si>
  <si>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</si>
  <si>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</si>
  <si>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</si>
  <si>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</si>
  <si>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</si>
  <si>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</si>
  <si>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</si>
  <si>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</si>
  <si>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</si>
  <si>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</si>
  <si>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</si>
  <si>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</si>
  <si>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</si>
  <si>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</si>
  <si>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</si>
  <si>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</si>
  <si>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</si>
  <si>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</si>
  <si>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</si>
  <si>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</si>
  <si>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</si>
  <si>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</si>
  <si>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</si>
  <si>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</si>
  <si>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</si>
  <si>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</si>
  <si>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</si>
  <si>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</si>
  <si>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</si>
  <si>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</si>
  <si>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</si>
  <si>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</si>
  <si>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</si>
  <si>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</si>
  <si>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</si>
  <si>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</si>
  <si>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</si>
  <si>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</si>
  <si>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</si>
  <si>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</si>
  <si>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</si>
  <si>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</si>
  <si>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</si>
  <si>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</si>
  <si>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</si>
  <si>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</si>
  <si>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</si>
  <si>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</si>
  <si>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</si>
  <si>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</si>
  <si>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</si>
  <si>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</si>
  <si>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</si>
  <si>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</si>
  <si>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</si>
  <si>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</si>
  <si>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</si>
  <si>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</si>
  <si>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</si>
  <si>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</si>
  <si>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</si>
  <si>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</si>
  <si>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</si>
  <si>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</si>
  <si>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</si>
  <si>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</si>
  <si>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</si>
  <si>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</si>
  <si>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</si>
  <si>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</si>
  <si>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</si>
  <si>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</si>
  <si>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</si>
  <si>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</si>
  <si>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</si>
  <si>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</si>
  <si>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</si>
  <si>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</si>
  <si>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</si>
  <si>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</si>
  <si>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</si>
  <si>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</si>
  <si>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</si>
  <si>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</si>
  <si>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</si>
  <si>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</si>
  <si>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</si>
  <si>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</si>
  <si>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</si>
  <si>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</si>
  <si>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</si>
  <si>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</si>
  <si>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</si>
  <si>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</si>
  <si>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</si>
  <si>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</si>
  <si>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</si>
  <si>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</si>
  <si>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</si>
  <si>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</si>
  <si>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</si>
  <si>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</si>
  <si>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</si>
  <si>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</si>
  <si>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</si>
  <si>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</si>
  <si>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</si>
  <si>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</si>
  <si>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</si>
  <si>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</si>
  <si>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</si>
  <si>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</si>
  <si>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</si>
  <si>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</si>
  <si>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</si>
  <si>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</si>
  <si>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</si>
  <si>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</si>
  <si>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</si>
  <si>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</si>
  <si>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</si>
  <si>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</si>
  <si>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</si>
  <si>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</si>
  <si>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</si>
  <si>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</si>
  <si>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</si>
  <si>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</si>
  <si>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</si>
  <si>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</si>
  <si>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</si>
  <si>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</si>
  <si>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</si>
  <si>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</si>
  <si>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</si>
  <si>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</si>
  <si>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</si>
  <si>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</si>
  <si>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</si>
  <si>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</si>
  <si>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</si>
  <si>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</si>
  <si>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</si>
  <si>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</si>
  <si>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</si>
  <si>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</si>
  <si>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</si>
  <si>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</si>
  <si>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</si>
  <si>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</si>
  <si>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</si>
  <si>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</si>
  <si>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</si>
  <si>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</si>
  <si>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</si>
  <si>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</si>
  <si>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</si>
  <si>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</si>
  <si>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</si>
  <si>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</si>
  <si>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</si>
  <si>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</si>
  <si>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</si>
  <si>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</si>
  <si>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</si>
  <si>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</si>
  <si>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</si>
  <si>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</si>
  <si>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</si>
  <si>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</si>
  <si>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</si>
  <si>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</si>
  <si>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</si>
  <si>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</si>
  <si>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</si>
  <si>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</si>
  <si>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</si>
  <si>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</si>
  <si>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</si>
  <si>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</si>
  <si>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</si>
  <si>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</si>
  <si>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</si>
  <si>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</si>
  <si>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</si>
  <si>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</si>
  <si>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</si>
  <si>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</si>
  <si>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</si>
  <si>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</si>
  <si>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</si>
  <si>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</si>
  <si>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</si>
  <si>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</si>
  <si>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</si>
  <si>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</si>
  <si>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</si>
  <si>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</si>
  <si>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</si>
  <si>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</si>
  <si>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</si>
  <si>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</si>
  <si>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</si>
  <si>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</si>
  <si>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</si>
  <si>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</si>
  <si>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</si>
  <si>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</si>
  <si>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</si>
  <si>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</si>
  <si>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</si>
  <si>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</si>
  <si>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</si>
  <si>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</si>
  <si>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</si>
  <si>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</si>
  <si>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</si>
  <si>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</si>
  <si>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</si>
  <si>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</si>
  <si>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</si>
  <si>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</si>
  <si>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</si>
  <si>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</si>
  <si>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</si>
  <si>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</si>
  <si>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</si>
  <si>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</si>
  <si>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</si>
  <si>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</si>
  <si>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</si>
  <si>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</si>
  <si>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</si>
  <si>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</si>
  <si>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</si>
  <si>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</si>
  <si>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</si>
  <si>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</si>
  <si>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</si>
  <si>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</si>
  <si>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</si>
  <si>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</si>
  <si>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</si>
  <si>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</si>
  <si>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</si>
  <si>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</si>
  <si>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</si>
  <si>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</si>
  <si>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</si>
  <si>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</si>
  <si>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</si>
  <si>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</si>
  <si>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</si>
  <si>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</si>
  <si>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</si>
  <si>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</si>
  <si>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</si>
  <si>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</si>
  <si>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</si>
  <si>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</si>
  <si>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</si>
  <si>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</si>
  <si>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</si>
  <si>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</si>
  <si>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</si>
  <si>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</si>
  <si>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</si>
  <si>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</si>
  <si>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</si>
  <si>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</si>
  <si>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</si>
  <si>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</si>
  <si>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</si>
  <si>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</si>
  <si>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</si>
  <si>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</si>
  <si>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</si>
  <si>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</si>
  <si>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</si>
  <si>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</si>
  <si>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</si>
  <si>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</si>
  <si>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</si>
  <si>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</si>
  <si>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</si>
  <si>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</si>
  <si>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</si>
  <si>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</si>
  <si>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</si>
  <si>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</si>
  <si>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</si>
  <si>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</si>
  <si>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</si>
  <si>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</si>
  <si>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</si>
  <si>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</si>
  <si>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</si>
  <si>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</si>
  <si>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</si>
  <si>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</si>
  <si>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</si>
  <si>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</si>
  <si>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</si>
  <si>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</si>
  <si>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</si>
  <si>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</si>
  <si>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</si>
  <si>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</si>
  <si>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</si>
  <si>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</si>
  <si>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</si>
  <si>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</si>
  <si>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</si>
  <si>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</si>
  <si>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</si>
  <si>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</si>
  <si>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</si>
  <si>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</si>
  <si>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</si>
  <si>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</si>
  <si>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</si>
  <si>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</si>
  <si>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</si>
  <si>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</si>
  <si>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</si>
  <si>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</si>
  <si>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</si>
  <si>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</si>
  <si>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</si>
  <si>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</si>
  <si>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</si>
  <si>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</si>
  <si>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</si>
  <si>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</si>
  <si>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</si>
  <si>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</si>
  <si>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</si>
  <si>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</si>
  <si>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</si>
  <si>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</si>
  <si>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</si>
  <si>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</si>
  <si>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</si>
  <si>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</si>
  <si>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</si>
  <si>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</si>
  <si>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</si>
  <si>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</si>
  <si>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</si>
  <si>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</si>
  <si>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</si>
  <si>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</si>
  <si>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</si>
  <si>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</si>
  <si>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</si>
  <si>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</si>
  <si>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</si>
  <si>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</si>
  <si>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</si>
  <si>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</si>
  <si>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</si>
  <si>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</si>
  <si>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</si>
  <si>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</si>
  <si>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</si>
  <si>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</si>
  <si>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</si>
  <si>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</si>
  <si>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</si>
  <si>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</si>
  <si>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</si>
  <si>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</si>
  <si>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</si>
  <si>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</si>
  <si>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</si>
  <si>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</si>
  <si>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</si>
  <si>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</si>
  <si>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</si>
  <si>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</si>
  <si>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</si>
  <si>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</si>
  <si>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</si>
  <si>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</si>
  <si>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</si>
  <si>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</si>
  <si>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</si>
  <si>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</si>
  <si>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</si>
  <si>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</si>
  <si>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</si>
  <si>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</si>
  <si>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</si>
  <si>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</si>
  <si>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</si>
  <si>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</si>
  <si>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</si>
  <si>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</si>
  <si>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</si>
  <si>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</si>
  <si>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</si>
  <si>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</si>
  <si>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</si>
  <si>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</si>
  <si>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</si>
  <si>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</si>
  <si>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</si>
  <si>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</si>
  <si>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</si>
  <si>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</si>
  <si>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</si>
  <si>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</si>
  <si>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</si>
  <si>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</si>
  <si>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</si>
  <si>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</si>
  <si>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</si>
  <si>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</si>
  <si>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</si>
  <si>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</si>
  <si>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</si>
  <si>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</si>
  <si>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</si>
  <si>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</si>
  <si>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</si>
  <si>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</si>
  <si>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</si>
  <si>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</si>
  <si>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</si>
  <si>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</si>
  <si>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</si>
  <si>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</si>
  <si>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</si>
  <si>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</si>
  <si>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</si>
  <si>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</si>
  <si>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</si>
  <si>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</si>
  <si>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</si>
  <si>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</si>
  <si>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</si>
  <si>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</si>
  <si>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</si>
  <si>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</si>
  <si>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</si>
  <si>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</si>
  <si>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</si>
  <si>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</si>
  <si>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</si>
  <si>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</si>
  <si>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</si>
  <si>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</si>
  <si>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</si>
  <si>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</si>
  <si>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</si>
  <si>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</si>
  <si>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</si>
  <si>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</si>
  <si>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</si>
  <si>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</si>
  <si>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</si>
  <si>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</si>
  <si>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</si>
  <si>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</si>
  <si>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</si>
  <si>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</si>
  <si>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</si>
  <si>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</si>
  <si>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</si>
  <si>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</si>
  <si>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</si>
  <si>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</si>
  <si>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</si>
  <si>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</si>
  <si>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</si>
  <si>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</si>
  <si>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</si>
  <si>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</si>
  <si>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</si>
  <si>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</si>
  <si>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</si>
  <si>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</si>
  <si>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</si>
  <si>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</si>
  <si>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</si>
  <si>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</si>
  <si>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</si>
  <si>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</si>
  <si>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</si>
  <si>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</si>
  <si>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</si>
  <si>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</si>
  <si>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</si>
  <si>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</si>
  <si>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</si>
  <si>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</si>
  <si>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</si>
  <si>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</si>
  <si>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</si>
  <si>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</si>
  <si>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</si>
  <si>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</si>
  <si>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</si>
  <si>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</si>
  <si>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</si>
  <si>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</si>
  <si>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</si>
  <si>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</si>
  <si>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</si>
  <si>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</si>
  <si>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</si>
  <si>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</si>
  <si>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</si>
  <si>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</si>
  <si>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</si>
  <si>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</si>
  <si>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</si>
  <si>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</si>
  <si>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</si>
  <si>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</si>
  <si>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</si>
  <si>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</si>
  <si>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</si>
  <si>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</si>
  <si>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</si>
  <si>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</si>
  <si>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</si>
  <si>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</si>
  <si>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</si>
  <si>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</si>
  <si>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</si>
  <si>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</si>
  <si>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</si>
  <si>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</si>
  <si>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</si>
  <si>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</si>
  <si>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</si>
  <si>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</si>
  <si>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</si>
  <si>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</si>
  <si>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</si>
  <si>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</si>
  <si>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</si>
  <si>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</si>
  <si>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</si>
  <si>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</si>
  <si>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</si>
  <si>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</si>
  <si>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</si>
  <si>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</si>
  <si>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</si>
  <si>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</si>
  <si>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</si>
  <si>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</si>
  <si>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</si>
  <si>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</si>
  <si>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</si>
  <si>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</si>
  <si>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</si>
  <si>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</si>
  <si>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</si>
  <si>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</si>
  <si>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</si>
  <si>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</si>
  <si>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</si>
  <si>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</si>
  <si>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</si>
  <si>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</si>
  <si>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</si>
  <si>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</si>
  <si>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</si>
  <si>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</si>
  <si>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</si>
  <si>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</si>
  <si>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</si>
  <si>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</si>
  <si>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</si>
  <si>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</si>
  <si>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</si>
  <si>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</si>
  <si>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</si>
  <si>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</si>
  <si>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</si>
  <si>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</si>
  <si>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</si>
  <si>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</si>
  <si>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</si>
  <si>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</si>
  <si>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</si>
  <si>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</si>
  <si>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</si>
  <si>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</si>
  <si>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</si>
  <si>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</si>
  <si>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</si>
  <si>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</si>
  <si>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</si>
  <si>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</si>
  <si>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</si>
  <si>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</si>
  <si>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</si>
  <si>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</si>
  <si>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</si>
  <si>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</si>
  <si>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</si>
  <si>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</si>
  <si>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</si>
  <si>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</si>
  <si>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</si>
  <si>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</si>
  <si>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</si>
  <si>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</si>
  <si>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</si>
  <si>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</si>
  <si>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</si>
  <si>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</si>
  <si>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</si>
  <si>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</si>
  <si>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</si>
  <si>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</si>
  <si>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</si>
  <si>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</si>
  <si>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</si>
  <si>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</si>
  <si>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</si>
  <si>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</si>
  <si>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</si>
  <si>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</si>
  <si>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</si>
  <si>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</si>
  <si>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</si>
  <si>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</si>
  <si>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</si>
  <si>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</si>
  <si>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</si>
  <si>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</si>
  <si>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</si>
  <si>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</si>
  <si>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</si>
  <si>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</si>
  <si>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</si>
  <si>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</si>
  <si>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</si>
  <si>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</si>
  <si>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</si>
  <si>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</si>
  <si>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</si>
  <si>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</si>
  <si>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</si>
  <si>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</si>
  <si>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</si>
  <si>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</si>
  <si>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</si>
  <si>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</si>
  <si>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</si>
  <si>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</si>
  <si>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</si>
  <si>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</si>
  <si>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</si>
  <si>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</si>
  <si>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</si>
  <si>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</si>
  <si>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</si>
  <si>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</si>
  <si>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</si>
  <si>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</si>
  <si>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</si>
  <si>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</si>
  <si>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</si>
  <si>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</si>
  <si>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</si>
  <si>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</si>
  <si>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</si>
  <si>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</si>
  <si>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</si>
  <si>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</si>
  <si>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</si>
  <si>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</si>
  <si>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</si>
  <si>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</si>
  <si>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</si>
  <si>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</si>
  <si>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</si>
  <si>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</si>
  <si>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</si>
  <si>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</si>
  <si>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</si>
  <si>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</si>
  <si>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</si>
  <si>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</si>
  <si>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</si>
  <si>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</si>
  <si>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</si>
  <si>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</si>
  <si>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</si>
  <si>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</si>
  <si>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</si>
  <si>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</si>
  <si>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</si>
  <si>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</si>
  <si>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</si>
  <si>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</si>
  <si>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</si>
  <si>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</si>
  <si>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</si>
  <si>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</si>
  <si>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</si>
  <si>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</si>
  <si>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</si>
  <si>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</si>
  <si>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</si>
  <si>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</si>
  <si>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</si>
  <si>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</si>
  <si>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</si>
  <si>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</si>
  <si>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</si>
  <si>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</si>
  <si>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</si>
  <si>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</si>
  <si>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</si>
  <si>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</si>
  <si>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</si>
  <si>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</si>
  <si>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</si>
  <si>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</si>
  <si>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</si>
  <si>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</si>
  <si>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</si>
  <si>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</si>
  <si>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</si>
  <si>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</si>
  <si>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</si>
  <si>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</si>
  <si>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</si>
  <si>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</si>
  <si>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</si>
  <si>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</si>
  <si>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</si>
  <si>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</si>
  <si>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</si>
  <si>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</si>
  <si>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</si>
  <si>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</si>
  <si>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</si>
  <si>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</si>
  <si>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</si>
  <si>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</si>
  <si>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</si>
  <si>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</si>
  <si>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</si>
  <si>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</si>
  <si>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</si>
  <si>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</si>
  <si>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</si>
  <si>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</si>
  <si>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</si>
  <si>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</si>
  <si>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</si>
  <si>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</si>
  <si>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</si>
  <si>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</si>
  <si>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</si>
  <si>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</si>
  <si>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</si>
  <si>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</si>
  <si>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</si>
  <si>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</si>
  <si>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</si>
  <si>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</si>
  <si>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</si>
  <si>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</si>
  <si>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</si>
  <si>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</si>
  <si>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</si>
  <si>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</si>
  <si>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</si>
  <si>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</si>
  <si>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</si>
  <si>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</si>
  <si>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</si>
  <si>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</si>
  <si>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</si>
  <si>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</si>
  <si>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</si>
  <si>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</si>
  <si>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</si>
  <si>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</si>
  <si>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</si>
  <si>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</si>
  <si>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</si>
  <si>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</si>
  <si>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</si>
  <si>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</si>
  <si>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</si>
  <si>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</si>
  <si>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</si>
  <si>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</si>
  <si>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</si>
  <si>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</si>
  <si>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</si>
  <si>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</si>
  <si>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</si>
  <si>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</si>
  <si>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</si>
  <si>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</si>
  <si>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</si>
  <si>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</si>
  <si>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</si>
  <si>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</si>
  <si>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</si>
  <si>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</si>
  <si>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</si>
  <si>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</si>
  <si>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</si>
  <si>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</si>
  <si>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</si>
  <si>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</si>
  <si>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</si>
  <si>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</si>
  <si>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</si>
  <si>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</si>
  <si>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</si>
  <si>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</si>
  <si>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</si>
  <si>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</si>
  <si>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</si>
  <si>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</si>
  <si>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</si>
  <si>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</si>
  <si>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</si>
  <si>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</si>
  <si>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</si>
  <si>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</si>
  <si>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</si>
  <si>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</si>
  <si>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</si>
  <si>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</si>
  <si>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</si>
  <si>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</si>
  <si>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</si>
  <si>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</si>
  <si>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</si>
  <si>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</si>
  <si>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</si>
  <si>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</si>
  <si>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</si>
  <si>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</si>
  <si>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</si>
  <si>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</si>
  <si>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</si>
  <si>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</si>
  <si>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</si>
  <si>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</si>
  <si>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</si>
  <si>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</si>
  <si>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</si>
  <si>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</si>
  <si>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</si>
  <si>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</si>
  <si>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</si>
  <si>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</si>
  <si>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</si>
  <si>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</si>
  <si>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</si>
  <si>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</si>
  <si>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</si>
  <si>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</si>
  <si>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</si>
  <si>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</si>
  <si>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</si>
  <si>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</si>
  <si>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</si>
  <si>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</si>
  <si>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</si>
  <si>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</si>
  <si>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</si>
  <si>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</si>
  <si>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</si>
  <si>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</si>
  <si>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</si>
  <si>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</si>
  <si>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</si>
  <si>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</si>
  <si>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</si>
  <si>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</si>
  <si>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</si>
  <si>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</si>
  <si>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</si>
  <si>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</si>
  <si>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</si>
  <si>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</si>
  <si>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</si>
  <si>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</si>
  <si>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</si>
  <si>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</si>
  <si>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</si>
  <si>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</si>
  <si>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</si>
  <si>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</si>
  <si>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</si>
  <si>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</si>
  <si>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</si>
  <si>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</si>
  <si>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</si>
  <si>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</si>
  <si>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</si>
  <si>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</si>
  <si>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</si>
  <si>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</si>
  <si>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</si>
  <si>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</si>
  <si>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</si>
  <si>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</si>
  <si>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</si>
  <si>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</si>
  <si>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</si>
  <si>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</si>
  <si>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</si>
  <si>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</si>
  <si>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</si>
  <si>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</si>
  <si>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</si>
  <si>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</si>
  <si>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</si>
  <si>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</si>
  <si>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</si>
  <si>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</si>
  <si>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</si>
  <si>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</si>
  <si>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</si>
  <si>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</si>
  <si>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</si>
  <si>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</si>
  <si>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</si>
  <si>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</si>
  <si>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</si>
  <si>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</si>
  <si>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</si>
  <si>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</si>
  <si>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</si>
  <si>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</si>
  <si>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</si>
  <si>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</si>
  <si>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</si>
  <si>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</si>
  <si>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</si>
  <si>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</si>
  <si>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</si>
  <si>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</si>
  <si>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</si>
  <si>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</si>
  <si>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</si>
  <si>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</si>
  <si>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</si>
  <si>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</si>
  <si>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</si>
  <si>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</si>
  <si>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</si>
  <si>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</si>
  <si>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</si>
  <si>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</si>
  <si>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</si>
  <si>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</si>
  <si>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</si>
  <si>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</si>
  <si>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</si>
  <si>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</si>
  <si>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</si>
  <si>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</si>
  <si>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</si>
  <si>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</si>
  <si>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</si>
  <si>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</si>
  <si>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</si>
  <si>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</si>
  <si>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</si>
  <si>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</si>
  <si>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</si>
  <si>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</si>
  <si>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</si>
  <si>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</si>
  <si>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</si>
  <si>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</si>
  <si>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</si>
  <si>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</si>
  <si>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</si>
  <si>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</si>
  <si>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</si>
  <si>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</si>
  <si>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</si>
  <si>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</si>
  <si>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</si>
  <si>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</si>
  <si>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</si>
  <si>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</si>
  <si>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</si>
  <si>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</si>
  <si>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</si>
  <si>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</si>
  <si>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</si>
  <si>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</si>
  <si>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</si>
  <si>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</si>
  <si>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</si>
  <si>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</si>
  <si>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</si>
  <si>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</si>
  <si>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</si>
  <si>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</si>
  <si>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</si>
  <si>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</si>
  <si>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</si>
  <si>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</si>
  <si>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</si>
  <si>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</si>
  <si>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</si>
  <si>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</si>
  <si>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</si>
  <si>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</si>
  <si>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</si>
  <si>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</si>
  <si>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</si>
  <si>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</si>
  <si>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</si>
  <si>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</si>
  <si>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</si>
  <si>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</si>
  <si>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</si>
  <si>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</si>
  <si>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</si>
  <si>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</si>
  <si>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</si>
  <si>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</si>
  <si>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</si>
  <si>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</si>
  <si>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</si>
  <si>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</si>
  <si>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</si>
  <si>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</si>
  <si>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</si>
  <si>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</si>
  <si>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</si>
  <si>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</si>
  <si>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</si>
  <si>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</si>
  <si>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</si>
  <si>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</si>
  <si>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</si>
  <si>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</si>
  <si>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</si>
  <si>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</si>
  <si>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</si>
  <si>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</si>
  <si>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</si>
  <si>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</si>
  <si>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</si>
  <si>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</si>
  <si>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</si>
  <si>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</si>
  <si>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</si>
  <si>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</si>
  <si>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</si>
  <si>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</si>
  <si>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</si>
  <si>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</si>
  <si>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</si>
  <si>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</si>
  <si>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</si>
  <si>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</si>
  <si>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</si>
  <si>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</si>
  <si>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</si>
  <si>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</si>
  <si>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</si>
  <si>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</si>
  <si>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</si>
  <si>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</si>
  <si>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</si>
  <si>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</si>
  <si>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</si>
  <si>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</si>
  <si>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</si>
  <si>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</si>
  <si>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</si>
  <si>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</si>
  <si>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</si>
  <si>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</si>
  <si>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</si>
  <si>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</si>
  <si>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</si>
  <si>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</si>
  <si>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</si>
  <si>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</si>
  <si>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</si>
  <si>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</si>
  <si>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</si>
  <si>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</si>
  <si>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</si>
  <si>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</si>
  <si>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</si>
  <si>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</si>
  <si>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</si>
  <si>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</si>
  <si>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</si>
  <si>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</si>
  <si>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</si>
  <si>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</si>
  <si>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</si>
  <si>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</si>
  <si>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</si>
  <si>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</si>
  <si>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</si>
  <si>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</si>
  <si>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</si>
  <si>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</si>
  <si>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</si>
  <si>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</si>
  <si>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</si>
  <si>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</si>
  <si>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</si>
  <si>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</si>
  <si>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</si>
  <si>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</si>
  <si>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</si>
  <si>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</si>
  <si>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</si>
  <si>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</si>
  <si>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</si>
  <si>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</si>
  <si>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</si>
  <si>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</si>
  <si>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</si>
  <si>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</si>
  <si>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</si>
  <si>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</si>
  <si>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</si>
  <si>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</si>
  <si>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</si>
  <si>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</si>
  <si>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</si>
  <si>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</si>
  <si>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</si>
  <si>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</si>
  <si>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</si>
  <si>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</si>
  <si>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</si>
  <si>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</si>
  <si>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</si>
  <si>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</si>
  <si>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</si>
  <si>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</si>
  <si>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</si>
  <si>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</si>
  <si>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</si>
  <si>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</si>
  <si>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</si>
  <si>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</si>
  <si>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</si>
  <si>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</si>
  <si>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</si>
  <si>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</si>
  <si>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</si>
  <si>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</si>
  <si>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</si>
  <si>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</si>
  <si>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</si>
  <si>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</si>
  <si>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</si>
  <si>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</si>
  <si>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</si>
  <si>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</si>
  <si>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</si>
  <si>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</si>
  <si>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</si>
  <si>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</si>
  <si>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</si>
  <si>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</si>
  <si>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</si>
  <si>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</si>
  <si>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</si>
  <si>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</si>
  <si>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</si>
  <si>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</si>
  <si>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</si>
  <si>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</si>
  <si>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</si>
  <si>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</si>
  <si>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</si>
  <si>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</si>
  <si>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</si>
  <si>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</si>
  <si>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</si>
  <si>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</si>
  <si>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</si>
  <si>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</si>
  <si>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</si>
  <si>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</si>
  <si>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</si>
  <si>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</si>
  <si>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</si>
  <si>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</si>
  <si>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</si>
  <si>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</si>
  <si>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</si>
  <si>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</si>
  <si>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</si>
  <si>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</si>
  <si>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</si>
  <si>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</si>
  <si>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</si>
  <si>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</si>
  <si>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</si>
  <si>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</si>
  <si>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</si>
  <si>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</si>
  <si>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</si>
  <si>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</si>
  <si>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</si>
  <si>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</si>
  <si>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</si>
  <si>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</si>
  <si>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</si>
  <si>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</si>
  <si>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</si>
  <si>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</si>
  <si>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</si>
  <si>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</si>
  <si>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</si>
  <si>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</si>
  <si>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</si>
  <si>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</si>
  <si>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</si>
  <si>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</si>
  <si>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</si>
  <si>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</si>
  <si>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</si>
  <si>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</si>
  <si>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</si>
  <si>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</si>
  <si>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</si>
  <si>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</si>
  <si>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</si>
  <si>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</si>
  <si>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</si>
  <si>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</si>
  <si>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</si>
  <si>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</si>
  <si>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</si>
  <si>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</si>
  <si>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</si>
  <si>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</si>
  <si>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</si>
  <si>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</si>
  <si>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</si>
  <si>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</si>
  <si>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</si>
  <si>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</si>
  <si>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</si>
  <si>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</si>
  <si>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</si>
  <si>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</si>
  <si>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</si>
  <si>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</si>
  <si>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</si>
  <si>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</si>
  <si>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</si>
  <si>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</si>
  <si>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</si>
  <si>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</si>
  <si>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</si>
  <si>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</si>
  <si>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</si>
  <si>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</si>
  <si>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</si>
  <si>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</si>
  <si>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</si>
  <si>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</si>
  <si>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</si>
  <si>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</si>
  <si>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</si>
  <si>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</si>
  <si>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</si>
  <si>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</si>
  <si>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</si>
  <si>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</si>
  <si>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</si>
  <si>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</si>
  <si>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</si>
  <si>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</si>
  <si>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</si>
  <si>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</si>
  <si>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</si>
  <si>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</si>
  <si>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</si>
  <si>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</si>
  <si>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</si>
  <si>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</si>
  <si>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</si>
  <si>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</si>
  <si>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</si>
  <si>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</si>
  <si>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</si>
  <si>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</si>
  <si>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</si>
  <si>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</si>
  <si>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</si>
  <si>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</si>
  <si>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</si>
  <si>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</si>
  <si>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</si>
  <si>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</si>
  <si>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</si>
  <si>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</si>
  <si>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</si>
  <si>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</si>
  <si>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</si>
  <si>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</si>
  <si>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</si>
  <si>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</si>
  <si>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</si>
  <si>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</si>
  <si>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</si>
  <si>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</si>
  <si>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</si>
  <si>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</si>
  <si>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</si>
  <si>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</si>
  <si>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</si>
  <si>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</si>
  <si>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</si>
  <si>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</si>
  <si>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</si>
  <si>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</si>
  <si>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</si>
  <si>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</si>
  <si>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</si>
  <si>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</si>
  <si>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</si>
  <si>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</si>
  <si>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</si>
  <si>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</si>
  <si>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</si>
  <si>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</si>
  <si>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</si>
  <si>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</si>
  <si>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</si>
  <si>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</si>
  <si>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</si>
  <si>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</si>
  <si>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</si>
  <si>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</si>
  <si>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</si>
  <si>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</si>
  <si>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</si>
  <si>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</si>
  <si>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</si>
  <si>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</si>
  <si>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</si>
  <si>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</si>
  <si>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</si>
  <si>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</si>
  <si>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</si>
  <si>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</si>
  <si>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</si>
  <si>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</si>
  <si>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</si>
  <si>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</si>
  <si>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</si>
  <si>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</si>
  <si>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</si>
  <si>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</si>
  <si>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</si>
  <si>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</si>
  <si>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</si>
  <si>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</si>
  <si>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</si>
  <si>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</si>
  <si>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</si>
  <si>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</si>
  <si>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</si>
  <si>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</si>
  <si>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</si>
  <si>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</si>
  <si>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</si>
  <si>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</si>
  <si>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</si>
  <si>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</si>
  <si>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</si>
  <si>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</si>
  <si>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</si>
  <si>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</si>
  <si>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</si>
  <si>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</si>
  <si>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</si>
  <si>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</si>
  <si>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</si>
  <si>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</si>
  <si>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</si>
  <si>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</si>
  <si>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</si>
  <si>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</si>
  <si>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</si>
  <si>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</si>
  <si>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</si>
  <si>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</si>
  <si>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</si>
  <si>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</si>
  <si>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</si>
  <si>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</si>
  <si>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</si>
  <si>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</si>
  <si>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</si>
  <si>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</si>
  <si>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</si>
  <si>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</si>
  <si>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</si>
  <si>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</si>
  <si>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</si>
  <si>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</si>
  <si>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</si>
  <si>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</si>
  <si>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</si>
  <si>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</si>
  <si>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</si>
  <si>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</si>
  <si>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</si>
  <si>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</si>
  <si>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</si>
  <si>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</si>
  <si>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</si>
  <si>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</si>
  <si>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</si>
  <si>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</si>
  <si>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</si>
  <si>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</si>
  <si>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</si>
  <si>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</si>
  <si>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</si>
  <si>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</si>
  <si>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</si>
  <si>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</si>
  <si>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</si>
  <si>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</si>
  <si>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</si>
  <si>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</si>
  <si>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</si>
  <si>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</si>
  <si>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</si>
  <si>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</si>
  <si>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</si>
  <si>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</si>
  <si>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</si>
  <si>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</si>
  <si>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</si>
  <si>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</si>
  <si>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</si>
  <si>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</si>
  <si>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</si>
  <si>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</si>
  <si>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</si>
  <si>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</si>
  <si>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</si>
  <si>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</si>
  <si>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</si>
  <si>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</si>
  <si>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</si>
  <si>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</si>
  <si>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</si>
  <si>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</si>
  <si>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</si>
  <si>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</si>
  <si>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</si>
  <si>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</si>
  <si>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</si>
  <si>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</si>
  <si>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</si>
  <si>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</si>
  <si>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</si>
  <si>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</si>
  <si>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</si>
  <si>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</si>
  <si>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</si>
  <si>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</si>
  <si>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</si>
  <si>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</si>
  <si>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</si>
  <si>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</si>
  <si>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</si>
  <si>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</si>
  <si>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</si>
  <si>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</si>
  <si>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</si>
  <si>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</si>
  <si>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</si>
  <si>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</si>
  <si>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</si>
  <si>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</si>
  <si>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</si>
  <si>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</si>
  <si>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</si>
  <si>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</si>
  <si>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</si>
  <si>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</si>
  <si>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</si>
  <si>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</si>
  <si>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</si>
  <si>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</si>
  <si>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</si>
  <si>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</si>
  <si>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</si>
  <si>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</si>
  <si>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</si>
  <si>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</si>
  <si>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</si>
  <si>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</si>
  <si>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</si>
  <si>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</si>
  <si>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</si>
  <si>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</si>
  <si>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</si>
  <si>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</si>
  <si>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</si>
  <si>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</si>
  <si>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</si>
  <si>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</si>
  <si>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</si>
  <si>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</si>
  <si>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</si>
  <si>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</si>
  <si>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</si>
  <si>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</si>
  <si>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</si>
  <si>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</si>
  <si>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</si>
  <si>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</si>
  <si>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</si>
  <si>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</si>
  <si>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</si>
  <si>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</si>
  <si>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</si>
  <si>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</si>
  <si>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</si>
  <si>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</si>
  <si>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</si>
  <si>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</si>
  <si>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</si>
  <si>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</si>
  <si>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</si>
  <si>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</si>
  <si>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</si>
  <si>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</si>
  <si>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</si>
  <si>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</si>
  <si>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</si>
  <si>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</si>
  <si>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</si>
  <si>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</si>
  <si>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</si>
  <si>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</si>
  <si>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</si>
  <si>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</si>
  <si>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</si>
  <si>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</si>
  <si>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</si>
  <si>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</si>
  <si>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</si>
  <si>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</si>
  <si>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</si>
  <si>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</si>
  <si>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</si>
  <si>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</si>
  <si>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</si>
  <si>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</si>
  <si>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</si>
  <si>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</si>
  <si>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</si>
  <si>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</si>
  <si>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</si>
  <si>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</si>
  <si>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</si>
  <si>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</si>
  <si>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</si>
  <si>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</si>
  <si>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</si>
  <si>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</si>
  <si>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</si>
  <si>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</si>
  <si>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</si>
  <si>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</si>
  <si>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</si>
  <si>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</si>
  <si>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</si>
  <si>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</si>
  <si>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</si>
  <si>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</si>
  <si>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</si>
  <si>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</si>
  <si>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</si>
  <si>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</si>
  <si>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</si>
  <si>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</si>
  <si>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</si>
  <si>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</si>
  <si>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</si>
  <si>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</si>
  <si>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</si>
  <si>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</si>
  <si>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</si>
  <si>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</si>
  <si>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</si>
  <si>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</si>
  <si>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</si>
  <si>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</si>
  <si>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</si>
  <si>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</si>
  <si>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</si>
  <si>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</si>
  <si>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</si>
  <si>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</si>
  <si>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</si>
  <si>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</si>
  <si>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</si>
  <si>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</si>
  <si>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</si>
  <si>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</si>
  <si>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</si>
  <si>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</si>
  <si>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</si>
  <si>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</si>
  <si>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</si>
  <si>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</si>
  <si>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</si>
  <si>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</si>
  <si>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</si>
  <si>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</si>
  <si>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</si>
  <si>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</si>
  <si>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</si>
  <si>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</si>
  <si>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</si>
  <si>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</si>
  <si>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</si>
  <si>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</si>
  <si>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</si>
  <si>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</si>
  <si>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</si>
  <si>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</si>
  <si>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</si>
  <si>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</si>
  <si>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</si>
  <si>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</si>
  <si>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</si>
  <si>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</si>
  <si>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</si>
  <si>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</si>
  <si>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</si>
  <si>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</si>
  <si>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</si>
  <si>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</si>
  <si>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</si>
  <si>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</si>
  <si>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</si>
  <si>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</si>
  <si>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</si>
  <si>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</si>
  <si>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</si>
  <si>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</si>
  <si>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</si>
  <si>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</si>
  <si>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</si>
  <si>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</si>
  <si>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</si>
  <si>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</si>
  <si>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</si>
  <si>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</si>
  <si>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</si>
  <si>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</si>
  <si>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</si>
  <si>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</si>
  <si>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</si>
  <si>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</si>
  <si>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</si>
  <si>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</si>
  <si>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</si>
  <si>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</si>
  <si>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</si>
  <si>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</si>
  <si>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</si>
  <si>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</si>
  <si>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</si>
  <si>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</si>
  <si>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</si>
  <si>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</si>
  <si>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</si>
  <si>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</si>
  <si>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</si>
  <si>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</si>
  <si>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</si>
  <si>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</si>
  <si>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</si>
  <si>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</si>
  <si>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</si>
  <si>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</si>
  <si>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</si>
  <si>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</si>
  <si>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</si>
  <si>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</si>
  <si>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</si>
  <si>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</si>
  <si>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</si>
  <si>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</si>
  <si>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</si>
  <si>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</si>
  <si>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</si>
  <si>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</si>
  <si>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</si>
  <si>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</si>
  <si>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</si>
  <si>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</si>
  <si>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</si>
  <si>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</si>
  <si>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</si>
  <si>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</si>
  <si>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</si>
  <si>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</si>
  <si>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</si>
  <si>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</si>
  <si>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</si>
  <si>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</si>
  <si>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</si>
  <si>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</si>
  <si>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</si>
  <si>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</si>
  <si>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</si>
  <si>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</si>
  <si>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</si>
  <si>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</si>
  <si>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</si>
  <si>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</si>
  <si>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</si>
  <si>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</si>
  <si>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</si>
  <si>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</si>
  <si>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</si>
  <si>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</si>
  <si>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</si>
  <si>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</si>
  <si>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</si>
  <si>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</si>
  <si>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</si>
  <si>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</si>
  <si>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</si>
  <si>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</si>
  <si>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</si>
  <si>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</si>
  <si>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</si>
  <si>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</si>
  <si>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</si>
  <si>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</si>
  <si>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</si>
  <si>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</si>
  <si>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</si>
  <si>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</si>
  <si>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</si>
  <si>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</si>
  <si>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</si>
  <si>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</si>
  <si>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</si>
  <si>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</si>
  <si>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</si>
  <si>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</si>
  <si>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</si>
  <si>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</si>
  <si>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</si>
  <si>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</si>
  <si>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</si>
  <si>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</si>
  <si>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</si>
  <si>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</si>
  <si>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</si>
  <si>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</si>
  <si>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</si>
  <si>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</si>
  <si>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</si>
  <si>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</si>
  <si>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</si>
  <si>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</si>
  <si>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</si>
  <si>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</si>
  <si>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</si>
  <si>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</si>
  <si>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</si>
  <si>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</si>
  <si>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</si>
  <si>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</si>
  <si>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</si>
  <si>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</si>
  <si>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</si>
  <si>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</si>
  <si>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</si>
  <si>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</si>
  <si>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</si>
  <si>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</si>
  <si>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</si>
  <si>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</si>
  <si>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</si>
  <si>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</si>
  <si>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</si>
  <si>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</si>
  <si>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</si>
  <si>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</si>
  <si>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</si>
  <si>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</si>
  <si>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</si>
  <si>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</si>
  <si>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</si>
  <si>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</si>
  <si>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</si>
  <si>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</si>
  <si>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</si>
  <si>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</si>
  <si>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</si>
  <si>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</si>
  <si>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</si>
  <si>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</si>
  <si>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</si>
  <si>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</si>
  <si>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</si>
  <si>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</si>
  <si>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</si>
  <si>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</si>
  <si>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</si>
  <si>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</si>
  <si>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</si>
  <si>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</si>
  <si>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</si>
  <si>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</si>
  <si>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</si>
  <si>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</si>
  <si>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</si>
  <si>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</si>
  <si>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</si>
  <si>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</si>
  <si>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</si>
  <si>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</si>
  <si>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</si>
  <si>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</si>
  <si>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</si>
  <si>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</si>
  <si>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</si>
  <si>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</si>
  <si>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</si>
  <si>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</si>
  <si>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</si>
  <si>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</si>
  <si>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</si>
  <si>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</si>
  <si>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</si>
  <si>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</si>
  <si>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</si>
  <si>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</si>
  <si>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</si>
  <si>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</si>
  <si>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</si>
  <si>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</si>
  <si>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</si>
  <si>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</si>
  <si>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</si>
  <si>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</si>
  <si>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</si>
  <si>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</si>
  <si>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</si>
  <si>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</si>
  <si>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</si>
  <si>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</si>
  <si>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</si>
  <si>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</si>
  <si>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</si>
  <si>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</si>
  <si>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</si>
  <si>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</si>
  <si>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</si>
  <si>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</si>
  <si>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</si>
  <si>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</si>
  <si>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</si>
  <si>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</si>
  <si>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</si>
  <si>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</si>
  <si>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</si>
  <si>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</si>
  <si>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</si>
  <si>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</si>
  <si>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</si>
  <si>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</si>
  <si>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</si>
  <si>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</si>
  <si>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</si>
  <si>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</si>
  <si>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</si>
  <si>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</si>
  <si>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</si>
  <si>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</si>
  <si>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</si>
  <si>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</si>
  <si>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</si>
  <si>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</si>
  <si>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</si>
  <si>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</si>
  <si>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</si>
  <si>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</si>
  <si>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</si>
  <si>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</si>
  <si>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</si>
  <si>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</si>
  <si>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</si>
  <si>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</si>
  <si>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</si>
  <si>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</si>
  <si>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</si>
  <si>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</si>
  <si>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</si>
  <si>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</si>
  <si>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</si>
  <si>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</si>
  <si>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</si>
  <si>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</si>
  <si>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</si>
  <si>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</si>
  <si>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</si>
  <si>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</si>
  <si>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</si>
  <si>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</si>
  <si>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</si>
  <si>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</si>
  <si>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</si>
  <si>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</si>
  <si>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</si>
  <si>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</si>
  <si>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</si>
  <si>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</si>
  <si>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</si>
  <si>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</si>
  <si>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</si>
  <si>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</si>
  <si>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</si>
  <si>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</si>
  <si>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</si>
  <si>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</si>
  <si>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</si>
  <si>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</si>
  <si>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</si>
  <si>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</si>
  <si>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</si>
  <si>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</si>
  <si>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</si>
  <si>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</si>
  <si>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</si>
  <si>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</si>
  <si>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</si>
  <si>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</si>
  <si>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</si>
  <si>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</si>
  <si>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</si>
  <si>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</si>
  <si>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</si>
  <si>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</si>
  <si>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</si>
  <si>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</si>
  <si>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</si>
  <si>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</si>
  <si>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</si>
  <si>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</si>
  <si>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</si>
  <si>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</si>
  <si>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</si>
  <si>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</si>
  <si>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</si>
  <si>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</si>
  <si>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</si>
  <si>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</si>
  <si>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</si>
  <si>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</si>
  <si>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</si>
  <si>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</si>
  <si>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</si>
  <si>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</si>
  <si>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</si>
  <si>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</si>
  <si>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</si>
  <si>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</si>
  <si>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</si>
  <si>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</si>
  <si>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</si>
  <si>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</si>
  <si>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</si>
  <si>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</si>
  <si>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</si>
  <si>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</si>
  <si>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</si>
  <si>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</si>
  <si>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</si>
  <si>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</si>
  <si>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</si>
  <si>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</si>
  <si>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</si>
  <si>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</si>
  <si>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</si>
  <si>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</si>
  <si>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</si>
  <si>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</si>
  <si>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</si>
  <si>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</si>
  <si>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</si>
  <si>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</si>
  <si>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</si>
  <si>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</si>
  <si>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</si>
  <si>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</si>
  <si>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</si>
  <si>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</si>
  <si>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</si>
  <si>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</si>
  <si>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</si>
  <si>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</si>
  <si>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</si>
  <si>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</si>
  <si>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</si>
  <si>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</si>
  <si>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</si>
  <si>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</si>
  <si>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</si>
  <si>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</si>
  <si>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</si>
  <si>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</si>
  <si>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</si>
  <si>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</si>
  <si>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</si>
  <si>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</si>
  <si>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</si>
  <si>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</si>
  <si>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</si>
  <si>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</si>
  <si>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</si>
  <si>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</si>
  <si>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</si>
  <si>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</si>
  <si>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</si>
  <si>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</si>
  <si>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</si>
  <si>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</si>
  <si>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</si>
  <si>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</si>
  <si>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</si>
  <si>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</si>
  <si>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</si>
  <si>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</si>
  <si>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</si>
  <si>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</si>
  <si>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</si>
  <si>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</si>
  <si>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</si>
  <si>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</si>
  <si>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</si>
  <si>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</si>
  <si>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</si>
  <si>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</si>
  <si>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</si>
  <si>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</si>
  <si>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</si>
  <si>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</si>
  <si>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</si>
  <si>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</si>
  <si>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</si>
  <si>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</si>
  <si>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</si>
  <si>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</si>
  <si>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</si>
  <si>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</si>
  <si>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</si>
  <si>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</si>
  <si>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</si>
  <si>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</si>
  <si>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</si>
  <si>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</si>
  <si>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</si>
  <si>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</si>
  <si>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</si>
  <si>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</si>
  <si>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</si>
  <si>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</si>
  <si>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</si>
  <si>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</si>
  <si>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</si>
  <si>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</si>
  <si>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</si>
  <si>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</si>
  <si>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</si>
  <si>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</si>
  <si>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</si>
  <si>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</si>
  <si>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</si>
  <si>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</si>
  <si>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</si>
  <si>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</si>
  <si>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</si>
  <si>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</si>
  <si>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</si>
  <si>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</si>
  <si>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</si>
  <si>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</si>
  <si>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</si>
  <si>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</si>
  <si>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</si>
  <si>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</si>
  <si>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</si>
  <si>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</si>
  <si>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</si>
  <si>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</si>
  <si>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</si>
  <si>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</si>
  <si>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</si>
  <si>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</si>
  <si>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</si>
  <si>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</si>
  <si>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</si>
  <si>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</si>
  <si>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</si>
  <si>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</si>
  <si>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</si>
  <si>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</si>
  <si>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</si>
  <si>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</si>
  <si>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</si>
  <si>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</si>
  <si>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</si>
  <si>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</si>
  <si>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</si>
  <si>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</si>
  <si>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</si>
  <si>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</si>
  <si>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</si>
  <si>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</si>
  <si>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</si>
  <si>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</si>
  <si>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</si>
  <si>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</si>
  <si>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</si>
  <si>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</si>
  <si>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</si>
  <si>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</si>
  <si>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</si>
  <si>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</si>
  <si>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</si>
  <si>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</si>
  <si>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</si>
  <si>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</si>
  <si>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</si>
  <si>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</si>
  <si>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</si>
  <si>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</si>
  <si>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</si>
  <si>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</si>
  <si>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</si>
  <si>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</si>
  <si>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</si>
  <si>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</si>
  <si>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</si>
  <si>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</si>
  <si>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</si>
  <si>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</si>
  <si>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</si>
  <si>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</si>
  <si>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</si>
  <si>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</si>
  <si>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</si>
  <si>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</si>
  <si>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</si>
  <si>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</si>
  <si>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</si>
  <si>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</si>
  <si>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</si>
  <si>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</si>
  <si>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</si>
  <si>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</si>
  <si>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</si>
  <si>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</si>
  <si>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</si>
  <si>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</si>
  <si>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</si>
  <si>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</si>
  <si>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</si>
  <si>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</si>
  <si>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</si>
  <si>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</si>
  <si>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</si>
  <si>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</si>
  <si>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</si>
  <si>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</si>
  <si>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</si>
  <si>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</si>
  <si>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</si>
  <si>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</si>
  <si>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</si>
  <si>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</si>
  <si>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</si>
  <si>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</si>
  <si>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</si>
  <si>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</si>
  <si>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</si>
  <si>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</si>
  <si>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</si>
  <si>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</si>
  <si>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</si>
  <si>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</si>
  <si>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</si>
  <si>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</si>
  <si>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</si>
  <si>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</si>
  <si>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</si>
  <si>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</si>
  <si>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</si>
  <si>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</si>
  <si>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</si>
  <si>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</si>
  <si>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</si>
  <si>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</si>
  <si>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</si>
  <si>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</si>
  <si>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</si>
  <si>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</si>
  <si>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</si>
  <si>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</si>
  <si>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</si>
  <si>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</si>
  <si>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</si>
  <si>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</si>
  <si>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</si>
  <si>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</si>
  <si>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</si>
  <si>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</si>
  <si>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</si>
  <si>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</si>
  <si>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</si>
  <si>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</si>
  <si>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</si>
  <si>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</si>
  <si>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</si>
  <si>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</si>
  <si>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</si>
  <si>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</si>
  <si>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</si>
  <si>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</si>
  <si>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</si>
  <si>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</si>
  <si>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</si>
  <si>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</si>
  <si>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</si>
  <si>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</si>
  <si>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</si>
  <si>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</si>
  <si>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</si>
  <si>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</si>
  <si>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</si>
  <si>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</si>
  <si>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</si>
  <si>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</si>
  <si>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</si>
  <si>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</si>
  <si>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</si>
  <si>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</si>
  <si>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</si>
  <si>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</si>
  <si>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</si>
  <si>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</si>
  <si>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</si>
  <si>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</si>
  <si>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</si>
  <si>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</si>
  <si>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</si>
  <si>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</si>
  <si>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</si>
  <si>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</si>
  <si>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</si>
  <si>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</si>
  <si>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</si>
  <si>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</si>
  <si>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</si>
  <si>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</si>
  <si>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</si>
  <si>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</si>
  <si>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</si>
  <si>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</si>
  <si>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</si>
  <si>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</si>
  <si>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</si>
  <si>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</si>
  <si>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</si>
  <si>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</si>
  <si>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</si>
  <si>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</si>
  <si>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</si>
  <si>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</si>
  <si>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</si>
  <si>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</si>
  <si>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</si>
  <si>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</si>
  <si>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</si>
  <si>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</si>
  <si>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</si>
  <si>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</si>
  <si>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</si>
  <si>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</si>
  <si>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</si>
  <si>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</si>
  <si>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</si>
  <si>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</si>
  <si>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</si>
  <si>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</si>
  <si>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</si>
  <si>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</si>
  <si>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</si>
  <si>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</si>
  <si>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</si>
  <si>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</si>
  <si>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</si>
  <si>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</si>
  <si>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</si>
  <si>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</si>
  <si>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</si>
  <si>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</si>
  <si>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</si>
  <si>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</si>
  <si>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</si>
  <si>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</si>
  <si>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</si>
  <si>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</si>
  <si>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</si>
  <si>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</si>
  <si>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</si>
  <si>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</si>
  <si>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</si>
  <si>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</si>
  <si>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</si>
  <si>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</si>
  <si>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</si>
  <si>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</si>
  <si>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</si>
  <si>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</si>
  <si>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</si>
  <si>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</si>
  <si>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</si>
  <si>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</si>
  <si>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</si>
  <si>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</si>
  <si>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</si>
  <si>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</si>
  <si>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</si>
  <si>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</si>
  <si>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</si>
  <si>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</si>
  <si>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</si>
  <si>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</si>
  <si>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</si>
  <si>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</si>
  <si>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</si>
  <si>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</si>
  <si>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</si>
  <si>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</si>
  <si>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</si>
  <si>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</si>
  <si>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</si>
  <si>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</si>
  <si>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</si>
  <si>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</si>
  <si>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</si>
  <si>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</si>
  <si>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</si>
  <si>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</si>
  <si>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</si>
  <si>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</si>
  <si>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</si>
  <si>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</si>
  <si>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</si>
  <si>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</si>
  <si>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</si>
  <si>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</si>
  <si>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</si>
  <si>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</si>
  <si>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</si>
  <si>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</si>
  <si>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</si>
  <si>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</si>
  <si>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</si>
  <si>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</si>
  <si>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</si>
  <si>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</si>
  <si>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</si>
  <si>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</si>
  <si>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</si>
  <si>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</si>
  <si>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</si>
  <si>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</si>
  <si>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</si>
  <si>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</si>
  <si>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</si>
  <si>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</si>
  <si>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</si>
  <si>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</si>
  <si>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</si>
  <si>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</si>
  <si>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</si>
  <si>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</si>
  <si>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</si>
  <si>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</si>
  <si>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</si>
  <si>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</si>
  <si>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</si>
  <si>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</si>
  <si>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</si>
  <si>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</si>
  <si>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</si>
  <si>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</si>
  <si>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</si>
  <si>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</si>
  <si>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</si>
  <si>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</si>
  <si>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</si>
  <si>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</si>
  <si>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</si>
  <si>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</si>
  <si>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</si>
  <si>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</si>
  <si>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</si>
  <si>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</si>
  <si>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</si>
  <si>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</si>
  <si>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</si>
  <si>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</si>
  <si>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</si>
  <si>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</si>
  <si>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</si>
  <si>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</si>
  <si>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</si>
  <si>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</si>
  <si>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</si>
  <si>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</si>
  <si>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</si>
  <si>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</si>
  <si>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</si>
  <si>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</si>
  <si>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</si>
  <si>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</si>
  <si>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</si>
  <si>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</si>
  <si>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</si>
  <si>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</si>
  <si>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</si>
  <si>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</si>
  <si>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</si>
  <si>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</si>
  <si>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</si>
  <si>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</si>
  <si>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</si>
  <si>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</si>
  <si>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</si>
  <si>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</si>
  <si>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</si>
  <si>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</si>
  <si>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</si>
  <si>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</si>
  <si>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</si>
  <si>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</si>
  <si>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</si>
  <si>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</si>
  <si>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</si>
  <si>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</si>
  <si>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</si>
  <si>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</si>
  <si>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</si>
  <si>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</si>
  <si>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</si>
  <si>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</si>
  <si>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</si>
  <si>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</si>
  <si>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</si>
  <si>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</si>
  <si>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</si>
  <si>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</si>
  <si>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</si>
  <si>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</si>
  <si>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</si>
  <si>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</si>
  <si>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</si>
  <si>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</si>
  <si>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</si>
  <si>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</si>
  <si>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</si>
  <si>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</si>
  <si>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</si>
  <si>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</si>
  <si>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</si>
  <si>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</si>
  <si>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</si>
  <si>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</si>
  <si>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</si>
  <si>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</si>
  <si>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</si>
  <si>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</si>
  <si>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</si>
  <si>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</si>
  <si>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</si>
  <si>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</si>
  <si>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</si>
  <si>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</si>
  <si>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</si>
  <si>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</si>
  <si>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</si>
  <si>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</si>
  <si>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</si>
  <si>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</si>
  <si>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</si>
  <si>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</si>
  <si>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</si>
  <si>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</si>
  <si>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</si>
  <si>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</si>
  <si>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</si>
  <si>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</si>
  <si>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</si>
  <si>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</si>
  <si>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</si>
  <si>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</si>
  <si>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</si>
  <si>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</si>
  <si>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</si>
  <si>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</si>
  <si>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</si>
  <si>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</si>
  <si>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</si>
  <si>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</si>
  <si>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</si>
  <si>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</si>
  <si>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</si>
  <si>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</si>
  <si>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</si>
  <si>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</si>
  <si>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</si>
  <si>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</si>
  <si>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</si>
  <si>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</si>
  <si>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</si>
  <si>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</si>
  <si>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</si>
  <si>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</si>
  <si>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</si>
  <si>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</si>
  <si>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</si>
  <si>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</si>
  <si>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</si>
  <si>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</si>
  <si>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</si>
  <si>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</si>
  <si>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</si>
  <si>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</si>
  <si>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</si>
  <si>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</si>
  <si>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</si>
  <si>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</si>
  <si>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</si>
  <si>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</si>
  <si>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</si>
  <si>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</si>
  <si>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</si>
  <si>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</si>
  <si>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</si>
  <si>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</si>
  <si>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</si>
  <si>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</si>
  <si>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</si>
  <si>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</si>
  <si>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</si>
  <si>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</si>
  <si>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</si>
  <si>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</si>
  <si>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</si>
  <si>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</si>
  <si>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</si>
  <si>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</si>
  <si>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</si>
  <si>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</si>
  <si>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</si>
  <si>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</si>
  <si>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</si>
  <si>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</si>
  <si>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</si>
  <si>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</si>
  <si>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</si>
  <si>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</si>
  <si>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</si>
  <si>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</si>
  <si>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</si>
  <si>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</si>
  <si>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</si>
  <si>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</si>
  <si>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</si>
  <si>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</si>
  <si>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</si>
  <si>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</si>
  <si>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</si>
  <si>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</si>
  <si>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</si>
  <si>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</si>
  <si>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</si>
  <si>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</si>
  <si>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</si>
  <si>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</si>
  <si>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</si>
  <si>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</si>
  <si>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</si>
  <si>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</si>
  <si>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</si>
  <si>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</si>
  <si>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</si>
  <si>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</si>
  <si>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</si>
  <si>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</si>
  <si>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</si>
  <si>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</si>
  <si>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</si>
  <si>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</si>
  <si>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</si>
  <si>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</si>
  <si>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</si>
  <si>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</si>
  <si>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</si>
  <si>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</si>
  <si>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</si>
  <si>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</si>
  <si>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</si>
  <si>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</si>
  <si>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</si>
  <si>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</si>
  <si>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</si>
  <si>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</si>
  <si>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</si>
  <si>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</si>
  <si>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</si>
  <si>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</si>
  <si>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</si>
  <si>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</si>
  <si>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</si>
  <si>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</si>
  <si>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</si>
  <si>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</si>
  <si>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</si>
  <si>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</si>
  <si>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</si>
  <si>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</si>
  <si>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</si>
  <si>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</si>
  <si>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</si>
  <si>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</si>
  <si>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</si>
  <si>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</si>
  <si>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</si>
  <si>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</si>
  <si>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</si>
  <si>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</si>
  <si>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</si>
  <si>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</si>
  <si>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</si>
  <si>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</si>
  <si>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</si>
  <si>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</si>
  <si>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</si>
  <si>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</si>
  <si>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</si>
  <si>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</si>
  <si>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</si>
  <si>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</si>
  <si>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</si>
  <si>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</si>
  <si>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</si>
  <si>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</si>
  <si>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</si>
  <si>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</si>
  <si>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</si>
  <si>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</si>
  <si>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</si>
  <si>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</si>
  <si>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</si>
  <si>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</si>
  <si>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</si>
  <si>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</si>
  <si>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</si>
  <si>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</si>
  <si>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</si>
  <si>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</si>
  <si>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</si>
  <si>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</si>
  <si>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</si>
  <si>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</si>
  <si>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</si>
  <si>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</si>
  <si>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</si>
  <si>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</si>
  <si>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</si>
  <si>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</si>
  <si>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</si>
  <si>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</si>
  <si>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</si>
  <si>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</si>
  <si>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</si>
  <si>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</si>
  <si>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</si>
  <si>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</si>
  <si>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</si>
  <si>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</si>
  <si>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</si>
  <si>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</si>
  <si>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</si>
  <si>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</si>
  <si>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</si>
  <si>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</si>
  <si>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</si>
  <si>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</si>
  <si>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</si>
  <si>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</si>
  <si>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</si>
  <si>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</si>
  <si>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</si>
  <si>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</si>
  <si>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</si>
  <si>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</si>
  <si>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</si>
  <si>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</si>
  <si>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</si>
  <si>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</si>
  <si>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</si>
  <si>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</si>
  <si>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</si>
  <si>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</si>
  <si>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</si>
  <si>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</si>
  <si>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</si>
  <si>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</si>
  <si>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</si>
  <si>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</si>
  <si>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</si>
  <si>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</si>
  <si>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</si>
  <si>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</si>
  <si>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</si>
  <si>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</si>
  <si>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</si>
  <si>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</si>
  <si>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</si>
  <si>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</si>
  <si>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</si>
  <si>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</si>
  <si>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</si>
  <si>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</si>
  <si>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</si>
  <si>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</si>
  <si>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</si>
  <si>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</si>
  <si>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</si>
  <si>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</si>
  <si>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</si>
  <si>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</si>
  <si>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</si>
  <si>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</si>
  <si>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</si>
  <si>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</si>
  <si>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</si>
  <si>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</si>
  <si>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</si>
  <si>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</si>
  <si>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</si>
  <si>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</si>
  <si>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</si>
  <si>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</si>
  <si>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</si>
  <si>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</si>
  <si>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</si>
  <si>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</si>
  <si>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</si>
  <si>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</si>
  <si>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</si>
  <si>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</si>
  <si>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</si>
  <si>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</si>
  <si>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</si>
  <si>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</si>
  <si>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</si>
  <si>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</si>
  <si>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</si>
  <si>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</si>
  <si>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</si>
  <si>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</si>
  <si>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</si>
  <si>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</si>
  <si>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</si>
  <si>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</si>
  <si>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</si>
  <si>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</si>
  <si>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</si>
  <si>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</si>
  <si>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</si>
  <si>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</si>
  <si>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</si>
  <si>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</si>
  <si>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</si>
  <si>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</si>
  <si>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</si>
  <si>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</si>
  <si>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</si>
  <si>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</si>
  <si>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</si>
  <si>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</si>
  <si>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</si>
  <si>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</si>
  <si>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</si>
  <si>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</si>
  <si>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</si>
  <si>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</si>
  <si>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</si>
  <si>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</si>
  <si>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</si>
  <si>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</si>
  <si>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</si>
  <si>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</si>
  <si>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</si>
  <si>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</si>
  <si>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</si>
  <si>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</si>
  <si>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</si>
  <si>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</si>
  <si>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</si>
  <si>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</si>
  <si>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</si>
  <si>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</si>
  <si>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</si>
  <si>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</si>
  <si>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</si>
  <si>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</si>
  <si>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</si>
  <si>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</si>
  <si>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</si>
  <si>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</si>
  <si>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</si>
  <si>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</si>
  <si>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</si>
  <si>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</si>
  <si>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</si>
  <si>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</si>
  <si>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</si>
  <si>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</si>
  <si>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</si>
  <si>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</si>
  <si>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</si>
  <si>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</si>
  <si>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</si>
  <si>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</si>
  <si>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</si>
  <si>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</si>
  <si>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</si>
  <si>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</si>
  <si>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</si>
  <si>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</si>
  <si>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</si>
  <si>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</si>
  <si>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</si>
  <si>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</si>
  <si>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</si>
  <si>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</si>
  <si>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</si>
  <si>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</si>
  <si>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</si>
  <si>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</si>
  <si>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</si>
  <si>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</si>
  <si>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</si>
  <si>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</si>
  <si>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</si>
  <si>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</si>
  <si>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</si>
  <si>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</si>
  <si>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</si>
  <si>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</si>
  <si>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</si>
  <si>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</si>
  <si>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</si>
  <si>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</si>
  <si>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</si>
  <si>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</si>
  <si>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</si>
  <si>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</si>
  <si>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</si>
  <si>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</si>
  <si>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</si>
  <si>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</si>
  <si>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</si>
  <si>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</si>
  <si>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</si>
  <si>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</si>
  <si>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</si>
  <si>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</si>
  <si>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</si>
  <si>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</si>
  <si>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</si>
  <si>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</si>
  <si>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</si>
  <si>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</si>
  <si>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</si>
  <si>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</si>
  <si>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</si>
  <si>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</si>
  <si>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</si>
  <si>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</si>
  <si>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</si>
  <si>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</si>
  <si>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</si>
  <si>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</si>
  <si>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</si>
  <si>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</si>
  <si>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</si>
  <si>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</si>
  <si>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</si>
  <si>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</si>
  <si>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</si>
  <si>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</si>
  <si>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</si>
  <si>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</si>
  <si>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</si>
  <si>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</si>
  <si>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</si>
  <si>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</si>
  <si>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</si>
  <si>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</si>
  <si>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</si>
  <si>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</si>
  <si>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</si>
  <si>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</si>
  <si>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</si>
  <si>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</si>
  <si>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</si>
  <si>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</si>
  <si>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</si>
  <si>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</si>
  <si>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</si>
  <si>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</si>
  <si>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</si>
  <si>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</si>
  <si>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</si>
  <si>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</si>
  <si>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</si>
  <si>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</si>
  <si>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</si>
  <si>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</si>
  <si>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</si>
  <si>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</si>
  <si>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</si>
  <si>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</si>
  <si>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</si>
  <si>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</si>
  <si>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</si>
  <si>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</si>
  <si>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</si>
  <si>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</si>
  <si>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</si>
  <si>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</si>
  <si>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</si>
  <si>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</si>
  <si>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</si>
  <si>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</si>
  <si>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</si>
  <si>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</si>
  <si>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</si>
  <si>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</si>
  <si>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</si>
  <si>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</si>
  <si>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</si>
  <si>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</si>
  <si>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</si>
  <si>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</si>
  <si>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</si>
  <si>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</si>
  <si>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</si>
  <si>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</si>
  <si>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</si>
  <si>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</si>
  <si>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</si>
  <si>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</si>
  <si>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</si>
  <si>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</si>
  <si>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</si>
  <si>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</si>
  <si>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</si>
  <si>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</si>
  <si>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</si>
  <si>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</si>
  <si>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</si>
  <si>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</si>
  <si>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</si>
  <si>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</si>
  <si>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</si>
  <si>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</si>
  <si>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</si>
  <si>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</si>
  <si>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</si>
  <si>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</si>
  <si>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</si>
  <si>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</si>
  <si>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</si>
  <si>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</si>
  <si>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</si>
  <si>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</si>
  <si>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</si>
  <si>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</si>
  <si>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</si>
  <si>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</si>
  <si>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</si>
  <si>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</si>
  <si>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</si>
  <si>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</si>
  <si>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</si>
  <si>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</si>
  <si>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</si>
  <si>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</si>
  <si>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</si>
  <si>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</si>
  <si>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</si>
  <si>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</si>
  <si>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</si>
  <si>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</si>
  <si>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</si>
  <si>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</si>
  <si>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</si>
  <si>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</si>
  <si>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</si>
  <si>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</si>
  <si>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</si>
  <si>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</si>
  <si>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</si>
  <si>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</si>
  <si>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</si>
  <si>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</si>
  <si>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</si>
  <si>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</si>
  <si>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</si>
  <si>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</si>
  <si>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</si>
  <si>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</si>
  <si>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</si>
  <si>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</si>
  <si>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</si>
  <si>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</si>
  <si>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</si>
  <si>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</si>
  <si>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</si>
  <si>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</si>
  <si>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</si>
  <si>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</si>
  <si>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</si>
  <si>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</si>
  <si>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</si>
  <si>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</si>
  <si>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</si>
  <si>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</si>
  <si>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</si>
  <si>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</si>
  <si>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</si>
  <si>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</si>
  <si>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</si>
  <si>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</si>
  <si>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</si>
  <si>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</si>
  <si>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</si>
  <si>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</si>
  <si>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</si>
  <si>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</si>
  <si>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</si>
  <si>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</si>
  <si>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</si>
  <si>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</si>
  <si>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</si>
  <si>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</si>
  <si>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</si>
  <si>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</si>
  <si>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</si>
  <si>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</si>
  <si>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</si>
  <si>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</si>
  <si>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</si>
  <si>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</si>
  <si>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</si>
  <si>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</si>
  <si>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</si>
  <si>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</si>
  <si>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</si>
  <si>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</si>
  <si>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</si>
  <si>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</si>
  <si>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</si>
  <si>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</si>
  <si>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</si>
  <si>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</si>
  <si>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</si>
  <si>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</si>
  <si>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</si>
  <si>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</si>
  <si>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</si>
  <si>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</si>
  <si>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</si>
  <si>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</si>
  <si>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</si>
  <si>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</si>
  <si>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</si>
  <si>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</si>
  <si>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</si>
  <si>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</si>
  <si>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</si>
  <si>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</si>
  <si>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</si>
  <si>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</si>
  <si>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</si>
  <si>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</si>
  <si>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</si>
  <si>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</si>
  <si>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</si>
  <si>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</si>
  <si>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</si>
  <si>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</si>
  <si>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</si>
  <si>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</si>
  <si>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</si>
  <si>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</si>
  <si>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</si>
  <si>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</si>
  <si>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</si>
  <si>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</si>
  <si>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</si>
  <si>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</si>
  <si>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</si>
  <si>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</si>
  <si>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</si>
  <si>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</si>
  <si>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</si>
  <si>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</si>
  <si>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</si>
  <si>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</si>
  <si>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</si>
  <si>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</si>
  <si>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</si>
  <si>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</si>
  <si>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</si>
  <si>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</si>
  <si>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</si>
  <si>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</si>
  <si>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</si>
  <si>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</si>
  <si>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</si>
  <si>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</si>
  <si>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</si>
  <si>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</si>
  <si>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</si>
  <si>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</si>
  <si>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</si>
  <si>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</si>
  <si>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</si>
  <si>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</si>
  <si>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</si>
  <si>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</si>
  <si>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</si>
  <si>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</si>
  <si>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</si>
  <si>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</si>
  <si>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</si>
  <si>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</si>
  <si>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</si>
  <si>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</si>
  <si>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</si>
  <si>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</si>
  <si>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</si>
  <si>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</si>
  <si>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</si>
  <si>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</si>
  <si>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</si>
  <si>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</si>
  <si>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</si>
  <si>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</si>
  <si>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</si>
  <si>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</si>
  <si>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</si>
  <si>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</si>
  <si>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</si>
  <si>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</si>
  <si>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</si>
  <si>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</si>
  <si>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</si>
  <si>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</si>
  <si>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</si>
  <si>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</si>
  <si>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</si>
  <si>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</si>
  <si>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</si>
  <si>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</si>
  <si>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</si>
  <si>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</si>
  <si>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</si>
  <si>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</si>
  <si>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</si>
  <si>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</si>
  <si>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</si>
  <si>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</si>
  <si>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</si>
  <si>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</si>
  <si>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</si>
  <si>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</si>
  <si>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</si>
  <si>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</si>
  <si>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</si>
  <si>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</si>
  <si>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</si>
  <si>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</si>
  <si>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</si>
  <si>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</si>
  <si>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</si>
  <si>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</si>
  <si>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</si>
  <si>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</si>
  <si>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</si>
  <si>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</si>
  <si>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</si>
  <si>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</si>
  <si>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</si>
  <si>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</si>
  <si>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</si>
  <si>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</si>
  <si>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</si>
  <si>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</si>
  <si>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</si>
  <si>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</si>
  <si>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</si>
  <si>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</si>
  <si>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</si>
  <si>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</si>
  <si>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</si>
  <si>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</si>
  <si>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</si>
  <si>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</si>
  <si>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</si>
  <si>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</si>
  <si>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</si>
  <si>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</si>
  <si>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</si>
  <si>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</si>
  <si>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</si>
  <si>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</si>
  <si>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</si>
  <si>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</si>
  <si>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</si>
  <si>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</si>
  <si>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</si>
  <si>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</si>
  <si>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</si>
  <si>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</si>
  <si>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</si>
  <si>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</si>
  <si>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</si>
  <si>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</si>
  <si>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</si>
  <si>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</si>
  <si>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</si>
  <si>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</si>
  <si>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</si>
  <si>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</si>
  <si>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</si>
  <si>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</si>
  <si>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</si>
  <si>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</si>
  <si>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</si>
  <si>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</si>
  <si>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</si>
  <si>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</si>
  <si>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</si>
  <si>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</si>
  <si>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</si>
  <si>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</si>
  <si>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</si>
  <si>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</si>
  <si>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</si>
  <si>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</si>
  <si>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</si>
  <si>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</si>
  <si>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</si>
  <si>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</si>
  <si>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</si>
  <si>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</si>
  <si>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</si>
  <si>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</si>
  <si>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</si>
  <si>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</si>
  <si>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</si>
  <si>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</si>
  <si>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</si>
  <si>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</si>
  <si>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</si>
  <si>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</si>
  <si>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</si>
  <si>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</si>
  <si>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</si>
  <si>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</si>
  <si>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</si>
  <si>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</si>
  <si>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</si>
  <si>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</si>
  <si>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</si>
  <si>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</si>
  <si>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</si>
  <si>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</si>
  <si>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</si>
  <si>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</si>
  <si>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</si>
  <si>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</si>
  <si>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</si>
  <si>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</si>
  <si>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</si>
  <si>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</si>
  <si>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</si>
  <si>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</si>
  <si>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</si>
  <si>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</si>
  <si>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</si>
  <si>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</si>
  <si>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</si>
  <si>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</si>
  <si>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</si>
  <si>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</si>
  <si>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</si>
  <si>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</si>
  <si>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</si>
  <si>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</si>
  <si>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</si>
  <si>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</si>
  <si>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</si>
  <si>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</si>
  <si>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</si>
  <si>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</si>
  <si>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</si>
  <si>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</si>
  <si>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</si>
  <si>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</si>
  <si>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</si>
  <si>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</si>
  <si>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</si>
  <si>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</si>
  <si>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</si>
  <si>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</si>
  <si>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</si>
  <si>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</si>
  <si>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</si>
  <si>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</si>
  <si>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</si>
  <si>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</si>
  <si>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</si>
  <si>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</si>
  <si>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</si>
  <si>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</si>
  <si>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</si>
  <si>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</si>
  <si>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</si>
  <si>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</si>
  <si>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</si>
  <si>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</si>
  <si>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</si>
  <si>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</si>
  <si>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</si>
  <si>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</si>
  <si>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</si>
  <si>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</si>
  <si>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</si>
  <si>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</si>
  <si>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</si>
  <si>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</si>
  <si>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</si>
  <si>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</si>
  <si>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</si>
  <si>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</si>
  <si>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</si>
  <si>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</si>
  <si>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</si>
  <si>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</si>
  <si>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</si>
  <si>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</si>
  <si>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</si>
  <si>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</si>
  <si>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</si>
  <si>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</si>
  <si>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</si>
  <si>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</si>
  <si>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</si>
  <si>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</si>
  <si>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</si>
  <si>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</si>
  <si>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</si>
  <si>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</si>
  <si>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</si>
  <si>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</si>
  <si>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</si>
  <si>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</si>
  <si>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</si>
  <si>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</si>
  <si>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</si>
  <si>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</si>
  <si>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</si>
  <si>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</si>
  <si>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</si>
  <si>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</si>
  <si>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</si>
  <si>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</si>
  <si>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</si>
  <si>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</si>
  <si>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</si>
  <si>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</si>
  <si>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</si>
  <si>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</si>
  <si>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</si>
  <si>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</si>
  <si>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</si>
  <si>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</si>
  <si>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</si>
  <si>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</si>
  <si>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</si>
  <si>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</si>
  <si>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</si>
  <si>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</si>
  <si>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</si>
  <si>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</si>
  <si>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</si>
  <si>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</si>
  <si>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</si>
  <si>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</si>
  <si>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</si>
  <si>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</si>
  <si>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</si>
  <si>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</si>
  <si>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</si>
  <si>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</si>
  <si>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</si>
  <si>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</si>
  <si>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</si>
  <si>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</si>
  <si>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</si>
  <si>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</si>
  <si>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</si>
  <si>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</si>
  <si>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</si>
  <si>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</si>
  <si>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</si>
  <si>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</si>
  <si>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</si>
  <si>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</si>
  <si>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</si>
  <si>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</si>
  <si>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</si>
  <si>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</si>
  <si>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</si>
  <si>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</si>
  <si>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</si>
  <si>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</si>
  <si>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</si>
  <si>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</si>
  <si>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</si>
  <si>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</si>
  <si>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</si>
  <si>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</si>
  <si>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</si>
  <si>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</si>
  <si>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</si>
  <si>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</si>
  <si>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</si>
  <si>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</si>
  <si>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</si>
  <si>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</si>
  <si>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</si>
  <si>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</si>
  <si>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</si>
  <si>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</si>
  <si>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</si>
  <si>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</si>
  <si>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</si>
  <si>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</si>
  <si>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</si>
  <si>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</si>
  <si>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</si>
  <si>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</si>
  <si>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</si>
  <si>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</si>
  <si>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</si>
  <si>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</si>
  <si>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</si>
  <si>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</si>
  <si>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</si>
  <si>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</si>
  <si>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</si>
  <si>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</si>
  <si>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</si>
  <si>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</si>
  <si>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</si>
  <si>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</si>
  <si>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</si>
  <si>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</si>
  <si>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</si>
  <si>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</si>
  <si>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</si>
  <si>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</si>
  <si>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</si>
  <si>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</si>
  <si>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</si>
  <si>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</si>
  <si>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</si>
  <si>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</si>
  <si>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</si>
  <si>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</si>
  <si>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</si>
  <si>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</si>
  <si>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</si>
  <si>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</si>
  <si>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</si>
  <si>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</si>
  <si>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</si>
  <si>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</si>
  <si>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</si>
  <si>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</si>
  <si>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</si>
  <si>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</si>
  <si>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</si>
  <si>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</si>
  <si>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</si>
  <si>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</si>
  <si>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</si>
  <si>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</si>
  <si>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</si>
  <si>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</si>
  <si>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</si>
  <si>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</si>
  <si>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</si>
  <si>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</si>
  <si>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</si>
  <si>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</si>
  <si>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</si>
  <si>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</si>
  <si>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</si>
  <si>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</si>
  <si>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</si>
  <si>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</si>
  <si>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</si>
  <si>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</si>
  <si>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</si>
  <si>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</si>
  <si>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</si>
  <si>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</si>
  <si>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</si>
  <si>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</si>
  <si>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</si>
  <si>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</si>
  <si>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</si>
  <si>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</si>
  <si>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</si>
  <si>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</si>
  <si>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</si>
  <si>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</si>
  <si>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</si>
  <si>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</si>
  <si>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</si>
  <si>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</si>
  <si>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</si>
  <si>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</si>
  <si>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</si>
  <si>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</si>
  <si>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</si>
  <si>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</si>
  <si>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</si>
  <si>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</si>
  <si>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</si>
  <si>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</si>
  <si>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</si>
  <si>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</si>
  <si>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</si>
  <si>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</si>
  <si>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</si>
  <si>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</si>
  <si>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</si>
  <si>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</si>
  <si>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</si>
  <si>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</si>
  <si>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</si>
  <si>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</si>
  <si>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</si>
  <si>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</si>
  <si>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</si>
  <si>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</si>
  <si>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</si>
  <si>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</si>
  <si>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</si>
  <si>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</si>
  <si>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</si>
  <si>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</si>
  <si>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</si>
  <si>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</si>
  <si>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</si>
  <si>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</si>
  <si>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</si>
  <si>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</si>
  <si>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</si>
  <si>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</si>
  <si>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</si>
  <si>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</si>
  <si>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</si>
  <si>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</si>
  <si>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</si>
  <si>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</si>
  <si>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</si>
  <si>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</si>
  <si>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</si>
  <si>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</si>
  <si>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</si>
  <si>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</si>
  <si>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</si>
  <si>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</si>
  <si>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</si>
  <si>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</si>
  <si>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</si>
  <si>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</si>
  <si>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</si>
  <si>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</si>
  <si>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</si>
  <si>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</si>
  <si>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</si>
  <si>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</si>
  <si>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</si>
  <si>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</si>
  <si>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</si>
  <si>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</si>
  <si>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</si>
  <si>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</si>
  <si>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</si>
  <si>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</si>
  <si>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</si>
  <si>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</si>
  <si>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</si>
  <si>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</si>
  <si>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</si>
  <si>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</si>
  <si>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</si>
  <si>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</si>
  <si>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</si>
  <si>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</si>
  <si>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</si>
  <si>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</si>
  <si>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</si>
  <si>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</si>
  <si>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</si>
  <si>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</si>
  <si>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</si>
  <si>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</si>
  <si>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</si>
  <si>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</si>
  <si>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</si>
  <si>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</si>
  <si>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</si>
  <si>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</si>
  <si>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</si>
  <si>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</si>
  <si>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</si>
  <si>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</si>
  <si>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</si>
  <si>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</si>
  <si>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</si>
  <si>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</si>
  <si>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</si>
  <si>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</si>
  <si>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</si>
  <si>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</si>
  <si>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</si>
  <si>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</si>
  <si>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</si>
  <si>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</si>
  <si>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</si>
  <si>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</si>
  <si>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</si>
  <si>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</si>
  <si>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</si>
  <si>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</si>
  <si>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</si>
  <si>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</si>
  <si>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</si>
  <si>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</si>
  <si>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</si>
  <si>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</si>
  <si>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</si>
  <si>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</si>
  <si>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</si>
  <si>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</si>
  <si>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</si>
  <si>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</si>
  <si>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</si>
  <si>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</si>
  <si>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</si>
  <si>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</si>
  <si>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</si>
  <si>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</si>
  <si>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</si>
  <si>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</si>
  <si>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</si>
  <si>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</si>
  <si>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</si>
  <si>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</si>
  <si>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</si>
  <si>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</si>
  <si>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</si>
  <si>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</si>
  <si>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</si>
  <si>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</si>
  <si>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</si>
  <si>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</si>
  <si>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</si>
  <si>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</si>
  <si>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</si>
  <si>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</si>
  <si>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</si>
  <si>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</si>
  <si>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</si>
  <si>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</si>
  <si>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</si>
  <si>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</si>
  <si>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</si>
  <si>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</si>
  <si>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</si>
  <si>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</si>
  <si>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</si>
  <si>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</si>
  <si>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</si>
  <si>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</si>
  <si>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</si>
  <si>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</si>
  <si>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</si>
  <si>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</si>
  <si>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</si>
  <si>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</si>
  <si>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</si>
  <si>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</si>
  <si>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</si>
  <si>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</si>
  <si>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</si>
  <si>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</si>
  <si>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</si>
  <si>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</si>
  <si>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</si>
  <si>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</si>
  <si>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</si>
  <si>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</si>
  <si>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</si>
  <si>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</si>
  <si>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</si>
  <si>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</si>
  <si>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</si>
  <si>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</si>
  <si>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</si>
  <si>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</si>
  <si>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</si>
  <si>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</si>
  <si>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</si>
  <si>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</si>
  <si>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</si>
  <si>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</si>
  <si>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</si>
  <si>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</si>
  <si>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</si>
  <si>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</si>
  <si>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</si>
  <si>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</si>
  <si>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</si>
  <si>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</si>
  <si>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</si>
  <si>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</si>
  <si>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</si>
  <si>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</si>
  <si>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</si>
  <si>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</si>
  <si>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</si>
  <si>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</si>
  <si>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</si>
  <si>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</si>
  <si>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</si>
  <si>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</si>
  <si>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</si>
  <si>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</si>
  <si>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</si>
  <si>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</si>
  <si>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</si>
  <si>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</si>
  <si>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</si>
  <si>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</si>
  <si>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</si>
  <si>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</si>
  <si>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</si>
  <si>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</si>
  <si>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</si>
  <si>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</si>
  <si>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</si>
  <si>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</si>
  <si>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</si>
  <si>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</si>
  <si>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</si>
  <si>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</si>
  <si>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</si>
  <si>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</si>
  <si>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</si>
  <si>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</si>
  <si>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</si>
  <si>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</si>
  <si>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</si>
  <si>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</si>
  <si>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</si>
  <si>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</si>
  <si>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</si>
  <si>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</si>
  <si>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</si>
  <si>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</si>
  <si>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</si>
  <si>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</si>
  <si>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</si>
  <si>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</si>
  <si>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</si>
  <si>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</si>
  <si>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</si>
  <si>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</si>
  <si>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</si>
  <si>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</si>
  <si>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</si>
  <si>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</si>
  <si>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</si>
  <si>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</si>
  <si>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</si>
  <si>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</si>
  <si>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</si>
  <si>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</si>
  <si>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</si>
  <si>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</si>
  <si>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</si>
  <si>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</si>
  <si>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</si>
  <si>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</si>
  <si>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</si>
  <si>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</si>
  <si>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</si>
  <si>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</si>
  <si>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</si>
  <si>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</si>
  <si>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</si>
  <si>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</si>
  <si>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</si>
  <si>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</si>
  <si>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</si>
  <si>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</si>
  <si>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</si>
  <si>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</si>
  <si>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</si>
  <si>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</si>
  <si>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</si>
  <si>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</si>
  <si>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</si>
  <si>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</si>
  <si>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</si>
  <si>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</si>
  <si>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</si>
  <si>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</si>
  <si>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</si>
  <si>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</si>
  <si>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</si>
  <si>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</si>
  <si>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</si>
  <si>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</si>
  <si>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</si>
  <si>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</si>
  <si>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</si>
  <si>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</si>
  <si>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</si>
  <si>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</si>
  <si>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</si>
  <si>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</si>
  <si>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</si>
  <si>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</si>
  <si>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</si>
  <si>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</si>
  <si>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</si>
  <si>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</si>
  <si>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</si>
  <si>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</si>
  <si>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</si>
  <si>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</si>
  <si>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</si>
  <si>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</si>
  <si>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</si>
  <si>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</si>
  <si>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</si>
  <si>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</si>
  <si>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</si>
  <si>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</si>
  <si>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</si>
  <si>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</si>
  <si>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</si>
  <si>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</si>
  <si>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</si>
  <si>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</si>
  <si>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</si>
  <si>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</si>
  <si>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</si>
  <si>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</si>
  <si>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</si>
  <si>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</si>
  <si>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</si>
  <si>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</si>
  <si>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</si>
  <si>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</si>
  <si>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</si>
  <si>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</si>
  <si>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</si>
  <si>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</si>
  <si>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</si>
  <si>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</si>
  <si>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</si>
  <si>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</si>
  <si>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</si>
  <si>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</si>
  <si>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</si>
  <si>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</si>
  <si>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</si>
  <si>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</si>
  <si>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</si>
  <si>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</si>
  <si>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</si>
  <si>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</si>
  <si>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</si>
  <si>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</si>
  <si>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</si>
  <si>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</si>
  <si>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</si>
  <si>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</si>
  <si>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</si>
  <si>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</si>
  <si>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</si>
  <si>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</si>
  <si>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</si>
  <si>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</si>
  <si>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</si>
  <si>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</si>
  <si>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</si>
  <si>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</si>
  <si>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</si>
  <si>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</si>
  <si>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</si>
  <si>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</si>
  <si>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</si>
  <si>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</si>
  <si>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</si>
  <si>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</si>
  <si>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</si>
  <si>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</si>
  <si>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</si>
  <si>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</si>
  <si>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</si>
  <si>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</si>
  <si>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</si>
  <si>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</si>
  <si>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</si>
  <si>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</si>
  <si>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</si>
  <si>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</si>
  <si>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</si>
  <si>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</si>
  <si>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</si>
  <si>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</si>
  <si>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</si>
  <si>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</si>
  <si>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</si>
  <si>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</si>
  <si>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</si>
  <si>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</si>
  <si>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</si>
  <si>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</si>
  <si>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</si>
  <si>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</si>
  <si>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</si>
  <si>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</si>
  <si>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</si>
  <si>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</si>
  <si>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</si>
  <si>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</si>
  <si>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</si>
  <si>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</si>
  <si>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</si>
  <si>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</si>
  <si>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</si>
  <si>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</si>
  <si>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</si>
  <si>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</si>
  <si>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</si>
  <si>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</si>
  <si>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</si>
  <si>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</si>
  <si>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</si>
  <si>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</si>
  <si>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</si>
  <si>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</si>
  <si>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</si>
  <si>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</si>
  <si>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</si>
  <si>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</si>
  <si>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</si>
  <si>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</si>
  <si>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</si>
  <si>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</si>
  <si>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</si>
  <si>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</si>
  <si>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</si>
  <si>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</si>
  <si>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</si>
  <si>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</si>
  <si>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</si>
  <si>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</si>
  <si>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</si>
  <si>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</si>
  <si>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</si>
  <si>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</si>
  <si>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</si>
  <si>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</si>
  <si>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</si>
  <si>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</si>
  <si>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</si>
  <si>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</si>
  <si>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</si>
  <si>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</si>
  <si>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</si>
  <si>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</si>
  <si>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</si>
  <si>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</si>
  <si>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</si>
  <si>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</si>
  <si>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</si>
  <si>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</si>
  <si>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</si>
  <si>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</si>
  <si>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</si>
  <si>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</si>
  <si>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</si>
  <si>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</si>
  <si>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</si>
  <si>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</si>
  <si>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</si>
  <si>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</si>
  <si>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</si>
  <si>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</si>
  <si>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</si>
  <si>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</si>
  <si>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</si>
  <si>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</si>
  <si>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</si>
  <si>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</si>
  <si>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</si>
  <si>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</si>
  <si>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</si>
  <si>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</si>
  <si>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</si>
  <si>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</si>
  <si>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</si>
  <si>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</si>
  <si>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</si>
  <si>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</si>
  <si>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</si>
  <si>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</si>
  <si>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</si>
  <si>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</si>
  <si>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</si>
  <si>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</si>
  <si>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</si>
  <si>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</si>
  <si>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</si>
  <si>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</si>
  <si>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</si>
  <si>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</si>
  <si>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</si>
  <si>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</si>
  <si>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</si>
  <si>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</si>
  <si>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</si>
  <si>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</si>
  <si>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</si>
  <si>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</si>
  <si>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</si>
  <si>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</si>
  <si>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</si>
  <si>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</si>
  <si>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</si>
  <si>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</si>
  <si>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</si>
  <si>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</si>
  <si>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</si>
  <si>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</si>
  <si>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</si>
  <si>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</si>
  <si>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</si>
  <si>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</si>
  <si>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</si>
  <si>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</si>
  <si>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</si>
  <si>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</si>
  <si>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</si>
  <si>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</si>
  <si>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</si>
  <si>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</si>
  <si>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</si>
  <si>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</si>
  <si>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</si>
  <si>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</si>
  <si>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</si>
  <si>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</si>
  <si>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</si>
  <si>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</si>
  <si>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</si>
  <si>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</si>
  <si>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</si>
  <si>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</si>
  <si>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</si>
  <si>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</si>
  <si>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</si>
  <si>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</si>
  <si>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</si>
  <si>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</si>
  <si>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</si>
  <si>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</si>
  <si>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</si>
  <si>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</si>
  <si>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</si>
  <si>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</si>
  <si>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</si>
  <si>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</si>
  <si>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</si>
  <si>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</si>
  <si>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</si>
  <si>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</si>
  <si>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</si>
  <si>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</si>
  <si>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</si>
  <si>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</si>
  <si>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</si>
  <si>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</si>
  <si>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</si>
  <si>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</si>
  <si>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</si>
  <si>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</si>
  <si>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</si>
  <si>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</si>
  <si>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</si>
  <si>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</si>
  <si>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</si>
  <si>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</si>
  <si>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</si>
  <si>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</si>
  <si>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</si>
  <si>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</si>
  <si>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</si>
  <si>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</si>
  <si>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</si>
  <si>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</si>
  <si>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</si>
  <si>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</si>
  <si>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</si>
  <si>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</si>
  <si>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</si>
  <si>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</si>
  <si>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</si>
  <si>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</si>
  <si>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</si>
  <si>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</si>
  <si>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</si>
  <si>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</si>
  <si>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</si>
  <si>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</si>
  <si>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</si>
  <si>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</si>
  <si>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</si>
  <si>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</si>
  <si>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</si>
  <si>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</si>
  <si>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</si>
  <si>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</si>
  <si>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</si>
  <si>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</si>
  <si>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</si>
  <si>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</si>
  <si>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</si>
  <si>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</si>
  <si>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</si>
  <si>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</si>
  <si>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</si>
  <si>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</si>
  <si>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</si>
  <si>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</si>
  <si>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</si>
  <si>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</si>
  <si>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</si>
  <si>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</si>
  <si>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</si>
  <si>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</si>
  <si>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</si>
  <si>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</si>
  <si>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</si>
  <si>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</si>
  <si>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</si>
  <si>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</si>
  <si>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</si>
  <si>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</si>
  <si>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</si>
  <si>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</si>
  <si>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</si>
  <si>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</si>
  <si>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</si>
  <si>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</si>
  <si>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</si>
  <si>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</si>
  <si>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</si>
  <si>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</si>
  <si>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</si>
  <si>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</si>
  <si>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</si>
  <si>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</si>
  <si>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</si>
  <si>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</si>
  <si>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</si>
  <si>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</si>
  <si>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</si>
  <si>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</si>
  <si>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</si>
  <si>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</si>
  <si>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</si>
  <si>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</si>
  <si>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</si>
  <si>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</si>
  <si>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</si>
  <si>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</si>
  <si>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</si>
  <si>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</si>
  <si>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</si>
  <si>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</si>
  <si>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</si>
  <si>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</si>
  <si>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</si>
  <si>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</si>
  <si>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</si>
  <si>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</si>
  <si>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</si>
  <si>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</si>
  <si>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</si>
  <si>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</si>
  <si>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</si>
  <si>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</si>
  <si>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</si>
  <si>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</si>
  <si>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</si>
  <si>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</si>
  <si>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</si>
  <si>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</si>
  <si>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</si>
  <si>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</si>
  <si>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</si>
  <si>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</si>
  <si>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</si>
  <si>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</si>
  <si>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</si>
  <si>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</si>
  <si>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</si>
  <si>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</si>
  <si>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</si>
  <si>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</si>
  <si>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</si>
  <si>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</si>
  <si>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</si>
  <si>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</si>
  <si>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</si>
  <si>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</si>
  <si>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</si>
  <si>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</si>
  <si>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</si>
  <si>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</si>
  <si>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</si>
  <si>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</si>
  <si>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</si>
  <si>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</si>
  <si>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</si>
  <si>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</si>
  <si>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</si>
  <si>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</si>
  <si>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</si>
  <si>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</si>
  <si>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</si>
  <si>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</si>
  <si>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</si>
  <si>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</si>
  <si>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</si>
  <si>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</si>
  <si>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</si>
  <si>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</si>
  <si>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</si>
  <si>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</si>
  <si>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</si>
  <si>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</si>
  <si>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</si>
  <si>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</si>
  <si>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</si>
  <si>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</si>
  <si>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</si>
  <si>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</si>
  <si>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</si>
  <si>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</si>
  <si>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</si>
  <si>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</si>
  <si>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</si>
  <si>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</si>
  <si>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</si>
  <si>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</si>
  <si>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</si>
  <si>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</si>
  <si>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</si>
  <si>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</si>
  <si>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</si>
  <si>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</si>
  <si>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</si>
  <si>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</si>
  <si>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</si>
  <si>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</si>
  <si>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</si>
  <si>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</si>
  <si>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</si>
  <si>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</si>
  <si>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</si>
  <si>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</si>
  <si>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</si>
  <si>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</si>
  <si>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</si>
  <si>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</si>
  <si>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</si>
  <si>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</si>
  <si>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</si>
  <si>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</si>
  <si>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</si>
  <si>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</si>
  <si>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</si>
  <si>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</si>
  <si>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</si>
  <si>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</si>
  <si>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</si>
  <si>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</si>
  <si>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</si>
  <si>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</si>
  <si>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</si>
  <si>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</si>
  <si>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</si>
  <si>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</si>
  <si>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</si>
  <si>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</si>
  <si>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</si>
  <si>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</si>
  <si>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</si>
  <si>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</si>
  <si>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</si>
  <si>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</si>
  <si>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</si>
  <si>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</si>
  <si>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</si>
  <si>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</si>
  <si>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</si>
  <si>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</si>
  <si>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</si>
  <si>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</si>
  <si>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</si>
  <si>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</si>
  <si>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</si>
  <si>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</si>
  <si>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</si>
  <si>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</si>
  <si>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</si>
  <si>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</si>
  <si>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</si>
  <si>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</si>
  <si>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</si>
  <si>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</si>
  <si>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</si>
  <si>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</si>
  <si>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</si>
  <si>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</si>
  <si>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</si>
  <si>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</si>
  <si>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</si>
  <si>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</si>
  <si>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</si>
  <si>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</si>
  <si>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</si>
  <si>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</si>
  <si>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</si>
  <si>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</si>
  <si>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</si>
  <si>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</si>
  <si>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</si>
  <si>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</si>
  <si>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</si>
  <si>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</si>
  <si>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</si>
  <si>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</si>
  <si>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</si>
  <si>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</si>
  <si>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</si>
  <si>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</si>
  <si>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</si>
  <si>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</si>
  <si>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</si>
  <si>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</si>
  <si>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</si>
  <si>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</si>
  <si>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</si>
  <si>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</si>
  <si>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</si>
  <si>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</si>
  <si>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</si>
  <si>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</si>
  <si>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</si>
  <si>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</si>
  <si>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</si>
  <si>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</si>
  <si>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</si>
  <si>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</si>
  <si>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</si>
  <si>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</si>
  <si>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</si>
  <si>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</si>
  <si>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</si>
  <si>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</si>
  <si>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</si>
  <si>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</si>
  <si>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</si>
  <si>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</si>
  <si>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</si>
  <si>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</si>
  <si>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</si>
  <si>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</si>
  <si>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</si>
  <si>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</si>
  <si>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</si>
  <si>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</si>
  <si>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</si>
  <si>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</si>
  <si>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</si>
  <si>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</si>
  <si>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</si>
  <si>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</si>
  <si>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</si>
  <si>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</si>
  <si>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</si>
  <si>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</si>
  <si>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</si>
  <si>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</si>
  <si>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</si>
  <si>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</si>
  <si>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</si>
  <si>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</si>
  <si>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</si>
  <si>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</si>
  <si>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</si>
  <si>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</si>
  <si>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</si>
  <si>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</si>
  <si>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</si>
  <si>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</si>
  <si>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</si>
  <si>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</si>
  <si>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</si>
  <si>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</si>
  <si>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</si>
  <si>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</si>
  <si>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</si>
  <si>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</si>
  <si>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</si>
  <si>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</si>
  <si>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</si>
  <si>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</si>
  <si>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</si>
  <si>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</si>
  <si>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</si>
  <si>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</si>
  <si>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</si>
  <si>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</si>
  <si>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</si>
  <si>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</si>
  <si>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</si>
  <si>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</si>
  <si>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</si>
  <si>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</si>
  <si>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</si>
  <si>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</si>
  <si>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</si>
  <si>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</si>
  <si>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</si>
  <si>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</si>
  <si>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</si>
  <si>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</si>
  <si>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</si>
  <si>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</si>
  <si>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</si>
  <si>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</si>
  <si>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</si>
  <si>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</si>
  <si>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</si>
  <si>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</si>
  <si>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</si>
  <si>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</si>
  <si>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</si>
  <si>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</si>
  <si>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</si>
  <si>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</si>
  <si>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</si>
  <si>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</si>
  <si>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</si>
  <si>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</si>
  <si>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</si>
  <si>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</si>
  <si>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</si>
  <si>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</si>
  <si>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</si>
  <si>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</si>
  <si>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</si>
  <si>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</si>
  <si>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</si>
  <si>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</si>
  <si>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</si>
  <si>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</si>
  <si>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</si>
  <si>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</si>
  <si>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</si>
  <si>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</si>
  <si>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</si>
  <si>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</si>
  <si>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</si>
  <si>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</si>
  <si>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</si>
  <si>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</si>
  <si>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</si>
  <si>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</si>
  <si>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</si>
  <si>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</si>
  <si>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</si>
  <si>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</si>
  <si>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</si>
  <si>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</si>
  <si>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</si>
  <si>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</si>
  <si>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</si>
  <si>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</si>
  <si>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</si>
  <si>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</si>
  <si>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</si>
  <si>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</si>
  <si>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</si>
  <si>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</si>
  <si>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</si>
  <si>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</si>
  <si>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</si>
  <si>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</si>
  <si>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</si>
  <si>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</si>
  <si>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</si>
  <si>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</si>
  <si>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</si>
  <si>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</si>
  <si>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</si>
  <si>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</si>
  <si>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</si>
  <si>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</si>
  <si>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</si>
  <si>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</si>
  <si>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</si>
  <si>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</si>
  <si>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</si>
  <si>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</si>
  <si>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</si>
  <si>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</si>
  <si>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</si>
  <si>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</si>
  <si>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</si>
  <si>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</si>
  <si>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</si>
  <si>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</si>
  <si>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</si>
  <si>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</si>
  <si>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</si>
  <si>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</si>
  <si>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</si>
  <si>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</si>
  <si>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</si>
  <si>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</si>
  <si>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</si>
  <si>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</si>
  <si>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</si>
  <si>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</si>
  <si>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</si>
  <si>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</si>
  <si>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</si>
  <si>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</si>
  <si>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</si>
  <si>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</si>
  <si>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</si>
  <si>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</si>
  <si>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</si>
  <si>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</si>
  <si>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</si>
  <si>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</si>
  <si>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</si>
  <si>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</si>
  <si>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</si>
  <si>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</si>
  <si>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</si>
  <si>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</si>
  <si>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</si>
  <si>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</si>
  <si>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</si>
  <si>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</si>
  <si>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</si>
  <si>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</si>
  <si>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</si>
  <si>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</si>
  <si>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</si>
  <si>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</si>
  <si>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</si>
  <si>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</si>
  <si>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</si>
  <si>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</si>
  <si>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</si>
  <si>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</si>
  <si>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</si>
  <si>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</si>
  <si>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</si>
  <si>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</si>
  <si>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</si>
  <si>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</si>
  <si>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</si>
  <si>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</si>
  <si>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</si>
  <si>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</si>
  <si>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</si>
  <si>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</si>
  <si>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</si>
  <si>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</si>
  <si>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</si>
  <si>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</si>
  <si>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</si>
  <si>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</si>
  <si>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</si>
  <si>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</si>
  <si>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</si>
  <si>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</si>
  <si>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</si>
  <si>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</si>
  <si>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</si>
  <si>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</si>
  <si>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</si>
  <si>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</si>
  <si>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</si>
  <si>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</si>
  <si>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</si>
  <si>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</si>
  <si>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</si>
  <si>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</si>
  <si>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</si>
  <si>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</si>
  <si>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</si>
  <si>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</si>
  <si>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</si>
  <si>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</si>
  <si>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</si>
  <si>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</si>
  <si>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</si>
  <si>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</si>
  <si>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</si>
  <si>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</si>
  <si>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</si>
  <si>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</si>
  <si>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</si>
  <si>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</si>
  <si>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</si>
  <si>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</si>
  <si>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</si>
  <si>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</si>
  <si>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</si>
  <si>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</si>
  <si>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</si>
  <si>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</si>
  <si>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</si>
  <si>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</si>
  <si>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</si>
  <si>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</si>
  <si>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</si>
  <si>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</si>
  <si>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</si>
  <si>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</si>
  <si>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</si>
  <si>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</si>
  <si>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</si>
  <si>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</si>
  <si>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</si>
  <si>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</si>
  <si>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</si>
  <si>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</si>
  <si>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</si>
  <si>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</si>
  <si>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</si>
  <si>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</si>
  <si>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</si>
  <si>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</si>
  <si>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</si>
  <si>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</si>
  <si>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</si>
  <si>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</si>
  <si>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</si>
  <si>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</si>
  <si>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</si>
  <si>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</si>
  <si>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</si>
  <si>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</si>
  <si>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</si>
  <si>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</si>
  <si>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</si>
  <si>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</si>
  <si>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</si>
  <si>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</si>
  <si>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</si>
  <si>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</si>
  <si>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</si>
  <si>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</si>
  <si>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</si>
  <si>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</si>
  <si>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</si>
  <si>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</si>
  <si>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</si>
  <si>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</si>
  <si>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</si>
  <si>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</si>
  <si>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</si>
  <si>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</si>
  <si>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</si>
  <si>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</si>
  <si>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</si>
  <si>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</si>
  <si>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</si>
  <si>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</si>
  <si>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</si>
  <si>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</si>
  <si>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</si>
  <si>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</si>
  <si>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</si>
  <si>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</si>
  <si>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</si>
  <si>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</si>
  <si>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</si>
  <si>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</si>
  <si>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</si>
  <si>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</si>
  <si>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</si>
  <si>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</si>
  <si>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</si>
  <si>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</si>
  <si>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</si>
  <si>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</si>
  <si>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</si>
  <si>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</si>
  <si>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</si>
  <si>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</si>
  <si>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</si>
  <si>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</si>
  <si>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</si>
  <si>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</si>
  <si>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</si>
  <si>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</si>
  <si>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</si>
  <si>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</si>
  <si>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</si>
  <si>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</si>
  <si>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</si>
  <si>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</si>
  <si>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</si>
  <si>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</si>
  <si>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</si>
  <si>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</si>
  <si>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</si>
  <si>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</si>
  <si>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</si>
  <si>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</si>
  <si>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</si>
  <si>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</si>
  <si>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</si>
  <si>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</si>
  <si>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</si>
  <si>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</si>
  <si>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</si>
  <si>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</si>
  <si>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</si>
  <si>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</si>
  <si>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</si>
  <si>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</si>
  <si>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</si>
  <si>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</si>
  <si>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</si>
  <si>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</si>
  <si>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</si>
  <si>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</si>
  <si>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</si>
  <si>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</si>
  <si>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</si>
  <si>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</si>
  <si>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</si>
  <si>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</si>
  <si>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</si>
  <si>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</si>
  <si>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</si>
  <si>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</si>
  <si>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</si>
  <si>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</si>
  <si>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</si>
  <si>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</si>
  <si>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</si>
  <si>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</si>
  <si>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</si>
  <si>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</si>
  <si>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</si>
  <si>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</si>
  <si>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</si>
  <si>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</si>
  <si>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</si>
  <si>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</si>
  <si>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</si>
  <si>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</si>
  <si>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</si>
  <si>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</si>
  <si>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</si>
  <si>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</si>
  <si>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</si>
  <si>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</si>
  <si>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</si>
  <si>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</si>
  <si>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</si>
  <si>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</si>
  <si>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</si>
  <si>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</si>
  <si>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</si>
  <si>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</si>
  <si>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</si>
  <si>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</si>
  <si>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</si>
  <si>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</si>
  <si>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</si>
  <si>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</si>
  <si>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</si>
  <si>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</si>
  <si>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</si>
  <si>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</si>
  <si>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</si>
  <si>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</si>
  <si>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</si>
  <si>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</si>
  <si>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</si>
  <si>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</si>
  <si>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</si>
  <si>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</si>
  <si>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</si>
  <si>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</si>
  <si>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</si>
  <si>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</si>
  <si>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</si>
  <si>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</si>
  <si>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</si>
  <si>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</si>
  <si>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</si>
  <si>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</si>
  <si>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</si>
  <si>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</si>
  <si>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</si>
  <si>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</si>
  <si>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</si>
  <si>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</si>
  <si>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</si>
  <si>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</si>
  <si>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</si>
  <si>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</si>
  <si>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</si>
  <si>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</si>
  <si>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</si>
  <si>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</si>
  <si>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</si>
  <si>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</si>
  <si>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</si>
  <si>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</si>
  <si>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</si>
  <si>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</si>
  <si>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</si>
  <si>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</si>
  <si>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</si>
  <si>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</si>
  <si>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</si>
  <si>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</si>
  <si>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</si>
  <si>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</si>
  <si>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</si>
  <si>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</si>
  <si>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</si>
  <si>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</si>
  <si>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</si>
  <si>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</si>
  <si>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</si>
  <si>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</si>
  <si>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</si>
  <si>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</si>
  <si>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</si>
  <si>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</si>
  <si>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</si>
  <si>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</si>
  <si>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</si>
  <si>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</si>
  <si>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</si>
  <si>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</si>
  <si>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</si>
  <si>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</si>
  <si>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</si>
  <si>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</si>
  <si>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</si>
  <si>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</si>
  <si>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</si>
  <si>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</si>
  <si>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</si>
  <si>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</si>
  <si>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</si>
  <si>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</si>
  <si>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</si>
  <si>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</si>
  <si>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</si>
  <si>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</si>
  <si>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</si>
  <si>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</si>
  <si>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</si>
  <si>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</si>
  <si>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</si>
  <si>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</si>
  <si>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</si>
  <si>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</si>
  <si>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</si>
  <si>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</si>
  <si>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</si>
  <si>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</si>
  <si>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</si>
  <si>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</si>
  <si>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</si>
  <si>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</si>
  <si>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</si>
  <si>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</si>
  <si>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</si>
  <si>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</si>
  <si>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</si>
  <si>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</si>
  <si>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</si>
  <si>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</si>
  <si>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</si>
  <si>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</si>
  <si>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</si>
  <si>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</si>
  <si>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</si>
  <si>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</si>
  <si>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</si>
  <si>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</si>
  <si>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</si>
  <si>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</si>
  <si>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</si>
  <si>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</si>
  <si>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</si>
  <si>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</si>
  <si>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</si>
  <si>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</si>
  <si>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</si>
  <si>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</si>
  <si>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</si>
  <si>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</si>
  <si>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</si>
  <si>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</si>
  <si>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</si>
  <si>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</si>
  <si>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</si>
  <si>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</si>
  <si>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</si>
  <si>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</si>
  <si>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</si>
  <si>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</si>
  <si>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</si>
  <si>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</si>
  <si>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</si>
  <si>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</si>
  <si>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</si>
  <si>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</si>
  <si>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</si>
  <si>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</si>
  <si>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</si>
  <si>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</si>
  <si>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</si>
  <si>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</si>
  <si>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</si>
  <si>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</si>
  <si>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</si>
  <si>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</si>
  <si>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</si>
  <si>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</si>
  <si>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</si>
  <si>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</si>
  <si>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</si>
  <si>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</si>
  <si>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</si>
  <si>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</si>
  <si>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</si>
  <si>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</si>
  <si>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</si>
  <si>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</si>
  <si>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</si>
  <si>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</si>
  <si>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</si>
  <si>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</si>
  <si>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</si>
  <si>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</si>
  <si>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</si>
  <si>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</si>
  <si>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</si>
  <si>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</si>
  <si>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</si>
  <si>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</si>
  <si>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</si>
  <si>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</si>
  <si>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</si>
  <si>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</si>
  <si>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</si>
  <si>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</si>
  <si>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</si>
  <si>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</si>
  <si>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</si>
  <si>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</si>
  <si>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</si>
  <si>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</si>
  <si>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</si>
  <si>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</si>
  <si>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</si>
  <si>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</si>
  <si>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</si>
  <si>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</si>
  <si>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</si>
  <si>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</si>
  <si>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</si>
  <si>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</si>
  <si>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</si>
  <si>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</si>
  <si>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</si>
  <si>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</si>
  <si>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</si>
  <si>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</si>
  <si>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</si>
  <si>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</si>
  <si>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</si>
  <si>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</si>
  <si>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</si>
  <si>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</si>
  <si>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</si>
  <si>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</si>
  <si>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</si>
  <si>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</si>
  <si>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</si>
  <si>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</si>
  <si>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</si>
  <si>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</si>
  <si>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</si>
  <si>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</si>
  <si>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</si>
  <si>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</si>
  <si>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</si>
  <si>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</si>
  <si>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</si>
  <si>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</si>
  <si>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</si>
  <si>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</si>
  <si>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</si>
  <si>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</si>
  <si>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</si>
  <si>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</si>
  <si>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</si>
  <si>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</si>
  <si>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</si>
  <si>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</si>
  <si>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</si>
  <si>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</si>
  <si>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</si>
  <si>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</si>
  <si>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</si>
  <si>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</si>
  <si>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</si>
  <si>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</si>
  <si>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</si>
  <si>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</si>
  <si>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</si>
  <si>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</si>
  <si>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</si>
  <si>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</si>
  <si>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</si>
  <si>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</si>
  <si>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</si>
  <si>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</si>
  <si>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</si>
  <si>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</si>
  <si>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</si>
  <si>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</si>
  <si>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</si>
  <si>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</si>
  <si>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</si>
  <si>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</si>
  <si>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</si>
  <si>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</si>
  <si>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</si>
  <si>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</si>
  <si>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</si>
  <si>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</si>
  <si>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</si>
  <si>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</si>
  <si>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</si>
  <si>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</si>
  <si>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</si>
  <si>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</si>
  <si>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</si>
  <si>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</si>
  <si>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</si>
  <si>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</si>
  <si>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</si>
  <si>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</si>
  <si>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</si>
  <si>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</si>
  <si>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</si>
  <si>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</si>
  <si>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</si>
  <si>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</si>
  <si>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</si>
  <si>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</si>
  <si>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</si>
  <si>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</si>
  <si>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</si>
  <si>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</si>
  <si>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</si>
  <si>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</si>
  <si>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</si>
  <si>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</si>
  <si>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</si>
  <si>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</si>
  <si>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</si>
  <si>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</si>
  <si>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</si>
  <si>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</si>
  <si>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</si>
  <si>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</si>
  <si>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</si>
  <si>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</si>
  <si>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</si>
  <si>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</si>
  <si>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</si>
  <si>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</si>
  <si>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</si>
  <si>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</si>
  <si>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</si>
  <si>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</si>
  <si>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</si>
  <si>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</si>
  <si>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</si>
  <si>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</si>
  <si>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</si>
  <si>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</si>
  <si>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</si>
  <si>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</si>
  <si>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</si>
  <si>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</si>
  <si>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</si>
  <si>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</si>
  <si>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</si>
  <si>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</si>
  <si>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</si>
  <si>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</si>
  <si>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</si>
  <si>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</si>
  <si>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</si>
  <si>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</si>
  <si>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</si>
  <si>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</si>
  <si>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</si>
  <si>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</si>
  <si>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</si>
  <si>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</si>
  <si>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</si>
  <si>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</si>
  <si>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</si>
  <si>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</si>
  <si>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</si>
  <si>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</si>
  <si>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</si>
  <si>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</si>
  <si>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</si>
  <si>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</si>
  <si>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</si>
  <si>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</si>
  <si>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</si>
  <si>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</si>
  <si>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</si>
  <si>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</si>
  <si>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</si>
  <si>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</si>
  <si>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</si>
  <si>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</si>
  <si>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</si>
  <si>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</si>
  <si>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</si>
  <si>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</si>
  <si>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</si>
  <si>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</si>
  <si>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</si>
  <si>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</si>
  <si>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</si>
  <si>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</si>
  <si>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</si>
  <si>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</si>
  <si>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</si>
  <si>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</si>
  <si>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</si>
  <si>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</si>
  <si>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</si>
  <si>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</si>
  <si>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</si>
  <si>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</si>
  <si>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</si>
  <si>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</si>
  <si>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</si>
  <si>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</si>
  <si>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</si>
  <si>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</si>
  <si>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</si>
  <si>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</si>
  <si>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</si>
  <si>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</si>
  <si>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</si>
  <si>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</si>
  <si>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</si>
  <si>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</si>
  <si>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</si>
  <si>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</si>
  <si>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</si>
  <si>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</si>
  <si>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</si>
  <si>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</si>
  <si>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</si>
  <si>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</si>
  <si>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</si>
  <si>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</si>
  <si>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</si>
  <si>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</si>
  <si>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</si>
  <si>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</si>
  <si>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</si>
  <si>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</si>
  <si>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</si>
  <si>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</si>
  <si>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</si>
  <si>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</si>
  <si>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</si>
  <si>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</si>
  <si>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</si>
  <si>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</si>
  <si>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</si>
  <si>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</si>
  <si>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</si>
  <si>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</si>
  <si>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</si>
  <si>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</si>
  <si>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</si>
  <si>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</si>
  <si>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</si>
  <si>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</si>
  <si>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</si>
  <si>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</si>
  <si>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</si>
  <si>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</si>
  <si>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</si>
  <si>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</si>
  <si>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</si>
  <si>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</si>
  <si>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</si>
  <si>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</si>
  <si>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</si>
  <si>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</si>
  <si>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</si>
  <si>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</si>
  <si>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</si>
  <si>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</si>
  <si>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</si>
  <si>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</si>
  <si>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</si>
  <si>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</si>
  <si>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</si>
  <si>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</si>
  <si>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</si>
  <si>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</si>
  <si>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</si>
  <si>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</si>
  <si>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</si>
  <si>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</si>
  <si>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</si>
  <si>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</si>
  <si>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</si>
  <si>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</si>
  <si>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</si>
  <si>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</si>
  <si>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</si>
  <si>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</si>
  <si>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</si>
  <si>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</si>
  <si>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</si>
  <si>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</si>
  <si>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</si>
  <si>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</si>
  <si>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</si>
  <si>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</si>
  <si>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</si>
  <si>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</si>
  <si>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</si>
  <si>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</si>
  <si>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</si>
  <si>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</si>
  <si>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</si>
  <si>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</si>
  <si>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</si>
  <si>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</si>
  <si>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</si>
  <si>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</si>
  <si>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</si>
  <si>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</si>
  <si>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</si>
  <si>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</si>
  <si>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</si>
  <si>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</si>
  <si>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</si>
  <si>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</si>
  <si>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</si>
  <si>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</si>
  <si>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</si>
  <si>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</si>
  <si>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</si>
  <si>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</si>
  <si>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</si>
  <si>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</si>
  <si>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</si>
  <si>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</si>
  <si>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</si>
  <si>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</si>
  <si>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</si>
  <si>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</si>
  <si>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</si>
  <si>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</si>
  <si>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</si>
  <si>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</si>
  <si>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</si>
  <si>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</si>
  <si>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</si>
  <si>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</si>
  <si>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</si>
  <si>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</si>
  <si>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</si>
  <si>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</si>
  <si>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</si>
  <si>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</si>
  <si>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</si>
  <si>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</si>
  <si>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</si>
  <si>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</si>
  <si>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</si>
  <si>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</si>
  <si>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</si>
  <si>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</si>
  <si>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</si>
  <si>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</si>
  <si>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</si>
  <si>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</si>
  <si>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</si>
  <si>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</si>
  <si>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</si>
  <si>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</si>
  <si>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</si>
  <si>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</si>
  <si>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</si>
  <si>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</si>
  <si>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</si>
  <si>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</si>
  <si>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</si>
  <si>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</si>
  <si>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</si>
  <si>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</si>
  <si>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</si>
  <si>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</si>
  <si>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</si>
  <si>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</si>
  <si>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</si>
  <si>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</si>
  <si>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</si>
  <si>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</si>
  <si>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</si>
  <si>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</si>
  <si>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</si>
  <si>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</si>
  <si>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</si>
  <si>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</si>
  <si>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</si>
  <si>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</si>
  <si>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</si>
  <si>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</si>
  <si>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</si>
  <si>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</si>
  <si>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</si>
  <si>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</si>
  <si>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</si>
  <si>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</si>
  <si>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</si>
  <si>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</si>
  <si>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</si>
  <si>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</si>
  <si>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</si>
  <si>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</si>
  <si>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</si>
  <si>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</si>
  <si>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</si>
  <si>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</si>
  <si>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</si>
  <si>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</si>
  <si>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</si>
  <si>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</si>
  <si>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</si>
  <si>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</si>
  <si>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</si>
  <si>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</si>
  <si>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</si>
  <si>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</si>
  <si>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</si>
  <si>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</si>
  <si>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</si>
  <si>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</si>
  <si>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</si>
  <si>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</si>
  <si>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</si>
  <si>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</si>
  <si>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</si>
  <si>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</si>
  <si>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</si>
  <si>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</si>
  <si>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</si>
  <si>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</si>
  <si>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</si>
  <si>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</si>
  <si>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</si>
  <si>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</si>
  <si>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</si>
  <si>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</si>
  <si>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</si>
  <si>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</si>
  <si>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</si>
  <si>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</si>
  <si>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</si>
  <si>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</si>
  <si>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</si>
  <si>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</si>
  <si>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</si>
  <si>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</si>
  <si>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</si>
  <si>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</si>
  <si>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</si>
  <si>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</si>
  <si>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</si>
  <si>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</si>
  <si>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</si>
  <si>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</si>
  <si>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</si>
  <si>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</si>
  <si>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</si>
  <si>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</si>
  <si>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</si>
  <si>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</si>
  <si>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</si>
  <si>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</si>
  <si>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</si>
  <si>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</si>
  <si>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</si>
  <si>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</si>
  <si>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</si>
  <si>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</si>
  <si>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</si>
  <si>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</si>
  <si>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</si>
  <si>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</si>
  <si>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</si>
  <si>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</si>
  <si>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</si>
  <si>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</si>
  <si>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</si>
  <si>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</si>
  <si>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</si>
  <si>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</si>
  <si>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</si>
  <si>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</si>
  <si>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</si>
  <si>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</si>
  <si>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</si>
  <si>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</si>
  <si>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</si>
  <si>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</si>
  <si>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</si>
  <si>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</si>
  <si>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</si>
  <si>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</si>
  <si>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</si>
  <si>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</si>
  <si>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</si>
  <si>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</si>
  <si>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</si>
  <si>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</si>
  <si>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</si>
  <si>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</si>
  <si>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</si>
  <si>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</si>
  <si>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</si>
  <si>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</si>
  <si>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</si>
  <si>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</si>
  <si>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</si>
  <si>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</si>
  <si>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</si>
  <si>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</si>
  <si>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</si>
  <si>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</si>
  <si>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</si>
  <si>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</si>
  <si>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</si>
  <si>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</si>
  <si>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</si>
  <si>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</si>
  <si>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</si>
  <si>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</si>
  <si>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</si>
  <si>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</si>
  <si>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</si>
  <si>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</si>
  <si>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</si>
  <si>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</si>
  <si>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</si>
  <si>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</si>
  <si>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</si>
  <si>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</si>
  <si>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</si>
  <si>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</si>
  <si>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</si>
  <si>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</si>
  <si>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</si>
  <si>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</si>
  <si>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</si>
  <si>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</si>
  <si>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</si>
  <si>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</si>
  <si>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</si>
  <si>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</si>
  <si>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</si>
  <si>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</si>
  <si>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</si>
  <si>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</si>
  <si>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</si>
  <si>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</si>
  <si>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</si>
  <si>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</si>
  <si>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</si>
  <si>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</si>
  <si>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</si>
  <si>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</si>
  <si>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</si>
  <si>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</si>
  <si>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</si>
  <si>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</si>
  <si>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</si>
  <si>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</si>
  <si>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</si>
  <si>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</si>
  <si>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</si>
  <si>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</si>
  <si>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</si>
  <si>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</si>
  <si>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</si>
  <si>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</si>
  <si>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</si>
  <si>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</si>
  <si>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</si>
  <si>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</si>
  <si>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</si>
  <si>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</si>
  <si>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</si>
  <si>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</si>
  <si>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</si>
  <si>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</si>
  <si>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</si>
  <si>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</si>
  <si>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</si>
  <si>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</si>
  <si>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</si>
  <si>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</si>
  <si>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</si>
  <si>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</si>
  <si>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</si>
  <si>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</si>
  <si>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</si>
  <si>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</si>
  <si>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</si>
  <si>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</si>
  <si>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</si>
  <si>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</si>
  <si>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</si>
  <si>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</si>
  <si>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</si>
  <si>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</si>
  <si>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</si>
  <si>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</si>
  <si>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</si>
  <si>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</si>
  <si>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</si>
  <si>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</si>
  <si>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</si>
  <si>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</si>
  <si>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</si>
  <si>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</si>
  <si>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</si>
  <si>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</si>
  <si>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</si>
  <si>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</si>
  <si>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</si>
  <si>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</si>
  <si>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</si>
  <si>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</si>
  <si>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</si>
  <si>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</si>
  <si>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</si>
  <si>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</si>
  <si>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</si>
  <si>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</si>
  <si>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</si>
  <si>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</si>
  <si>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</si>
  <si>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</si>
  <si>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</si>
  <si>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</si>
  <si>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</si>
  <si>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</si>
  <si>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</si>
  <si>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</si>
  <si>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</si>
  <si>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</si>
  <si>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</si>
  <si>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</si>
  <si>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</si>
  <si>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</si>
  <si>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</si>
  <si>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</si>
  <si>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</si>
  <si>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</si>
  <si>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</si>
  <si>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</si>
  <si>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</si>
  <si>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</si>
  <si>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</si>
  <si>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</si>
  <si>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</si>
  <si>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</si>
  <si>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</si>
  <si>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</si>
  <si>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</si>
  <si>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</si>
  <si>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</si>
  <si>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</si>
  <si>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</si>
  <si>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</si>
  <si>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</si>
  <si>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</si>
  <si>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</si>
  <si>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</si>
  <si>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</si>
  <si>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</si>
  <si>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</si>
  <si>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</si>
  <si>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</si>
  <si>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</si>
  <si>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</si>
  <si>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</si>
  <si>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</si>
  <si>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</si>
  <si>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</si>
  <si>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</si>
  <si>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</si>
  <si>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</si>
  <si>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</si>
  <si>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</si>
  <si>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</si>
  <si>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</si>
  <si>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</si>
  <si>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</si>
  <si>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</si>
  <si>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</si>
  <si>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</si>
  <si>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</si>
  <si>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</si>
  <si>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</si>
  <si>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</si>
  <si>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</si>
  <si>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</si>
  <si>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</si>
  <si>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</si>
  <si>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</si>
  <si>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</si>
  <si>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</si>
  <si>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</si>
  <si>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</si>
  <si>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</si>
  <si>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</si>
  <si>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</si>
  <si>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</si>
  <si>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</si>
  <si>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</si>
  <si>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</si>
  <si>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</si>
  <si>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</si>
  <si>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</si>
  <si>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</si>
  <si>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</si>
  <si>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</si>
  <si>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</si>
  <si>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</si>
  <si>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</si>
  <si>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</si>
  <si>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</si>
  <si>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</si>
  <si>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</si>
  <si>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</si>
  <si>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</si>
  <si>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</si>
  <si>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</si>
  <si>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</si>
  <si>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</si>
  <si>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</si>
  <si>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</si>
  <si>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</si>
  <si>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</si>
  <si>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</si>
  <si>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</si>
  <si>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</si>
  <si>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</si>
  <si>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</si>
  <si>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</si>
  <si>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</si>
  <si>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</si>
  <si>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</si>
  <si>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</si>
  <si>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</si>
  <si>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</si>
  <si>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</si>
  <si>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</si>
  <si>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</si>
  <si>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</si>
  <si>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</si>
  <si>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</si>
  <si>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</si>
  <si>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</si>
  <si>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</si>
  <si>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</si>
  <si>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</si>
  <si>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</si>
  <si>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</si>
  <si>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</si>
  <si>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</si>
  <si>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</si>
  <si>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</si>
  <si>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</si>
  <si>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</si>
  <si>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</si>
  <si>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</si>
  <si>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</si>
  <si>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</si>
  <si>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</si>
  <si>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</si>
  <si>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</si>
  <si>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</si>
  <si>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</si>
  <si>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</si>
  <si>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</si>
  <si>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</si>
  <si>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</si>
  <si>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</si>
  <si>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</si>
  <si>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</si>
  <si>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</si>
  <si>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</si>
  <si>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</si>
  <si>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</si>
  <si>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</si>
  <si>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</si>
  <si>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</si>
  <si>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</si>
  <si>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</si>
  <si>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</si>
  <si>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</si>
  <si>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</si>
  <si>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</si>
  <si>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</si>
  <si>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</si>
  <si>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</si>
  <si>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</si>
  <si>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</si>
  <si>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</si>
  <si>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</si>
  <si>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</si>
  <si>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</si>
  <si>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</si>
  <si>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</si>
  <si>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</si>
  <si>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</si>
  <si>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</si>
  <si>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</si>
  <si>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</si>
  <si>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</si>
  <si>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</si>
  <si>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</si>
  <si>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</si>
  <si>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</si>
  <si>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</si>
  <si>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</si>
  <si>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</si>
  <si>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</si>
  <si>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</si>
  <si>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</si>
  <si>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</si>
  <si>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</si>
  <si>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</si>
  <si>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</si>
  <si>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</si>
  <si>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</si>
  <si>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</si>
  <si>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</si>
  <si>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</si>
  <si>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</si>
  <si>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</si>
  <si>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</si>
  <si>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</si>
  <si>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</si>
  <si>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</si>
  <si>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</si>
  <si>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</si>
  <si>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</si>
  <si>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</si>
  <si>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</si>
  <si>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</si>
  <si>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</si>
  <si>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</si>
  <si>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</si>
  <si>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</si>
  <si>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</si>
  <si>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</si>
  <si>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</si>
  <si>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</si>
  <si>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</si>
  <si>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</si>
  <si>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</si>
  <si>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</si>
  <si>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</si>
  <si>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</si>
  <si>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</si>
  <si>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</si>
  <si>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</si>
  <si>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</si>
  <si>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</si>
  <si>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</si>
  <si>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</si>
  <si>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</si>
  <si>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</si>
  <si>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</si>
  <si>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</si>
  <si>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</si>
  <si>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</si>
  <si>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</si>
  <si>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</si>
  <si>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</si>
  <si>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</si>
  <si>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</si>
  <si>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</si>
  <si>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</si>
  <si>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</si>
  <si>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</si>
  <si>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</si>
  <si>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</si>
  <si>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</si>
  <si>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</si>
  <si>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</si>
  <si>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</si>
  <si>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</si>
  <si>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</si>
  <si>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</si>
  <si>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</si>
  <si>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</si>
  <si>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</si>
  <si>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</si>
  <si>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</si>
  <si>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</si>
  <si>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</si>
  <si>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</si>
  <si>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</si>
  <si>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</si>
  <si>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</si>
  <si>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</si>
  <si>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</si>
  <si>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</si>
  <si>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</si>
  <si>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</si>
  <si>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</si>
  <si>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</si>
  <si>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</si>
  <si>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</si>
  <si>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</si>
  <si>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</si>
  <si>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</si>
  <si>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</si>
  <si>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</si>
  <si>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</si>
  <si>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</si>
  <si>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</si>
  <si>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</si>
  <si>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</si>
  <si>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</si>
  <si>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</si>
  <si>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</si>
  <si>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</si>
  <si>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</si>
  <si>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</si>
  <si>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</si>
  <si>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</si>
  <si>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</si>
  <si>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</si>
  <si>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</si>
  <si>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</si>
  <si>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</si>
  <si>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</si>
  <si>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</si>
  <si>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</si>
  <si>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</si>
  <si>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</si>
  <si>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</si>
  <si>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</si>
  <si>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</si>
  <si>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</si>
  <si>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</si>
  <si>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</si>
  <si>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</si>
  <si>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</si>
  <si>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</si>
  <si>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</si>
  <si>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</si>
  <si>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</si>
  <si>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</si>
  <si>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</si>
  <si>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</si>
  <si>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</si>
  <si>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</si>
  <si>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</si>
  <si>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</si>
  <si>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</si>
  <si>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</si>
  <si>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</si>
  <si>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</si>
  <si>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</si>
  <si>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</si>
  <si>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</si>
  <si>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</si>
  <si>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</si>
  <si>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</si>
  <si>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</si>
  <si>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</si>
  <si>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</si>
  <si>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</si>
  <si>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</si>
  <si>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</si>
  <si>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</si>
  <si>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</si>
  <si>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</si>
  <si>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</si>
  <si>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</si>
  <si>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</si>
  <si>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</si>
  <si>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</si>
  <si>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</si>
  <si>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</si>
  <si>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</si>
  <si>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</si>
  <si>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</si>
  <si>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</si>
  <si>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</si>
  <si>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</si>
  <si>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</si>
  <si>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</si>
  <si>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</si>
  <si>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</si>
  <si>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</si>
  <si>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</si>
  <si>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</si>
  <si>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</si>
  <si>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</si>
  <si>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</si>
  <si>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</si>
  <si>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</si>
  <si>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</si>
  <si>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</si>
  <si>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</si>
  <si>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</si>
  <si>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</si>
  <si>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</si>
  <si>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</si>
  <si>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</si>
  <si>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</si>
  <si>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</si>
  <si>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</si>
  <si>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</si>
  <si>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</si>
  <si>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</si>
  <si>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</si>
  <si>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</si>
  <si>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</si>
  <si>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</si>
  <si>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</si>
  <si>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</si>
  <si>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</si>
  <si>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</si>
  <si>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</si>
  <si>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</si>
  <si>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</si>
  <si>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</si>
  <si>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</si>
  <si>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</si>
  <si>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</si>
  <si>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</si>
  <si>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</si>
  <si>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</si>
  <si>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</si>
  <si>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</si>
  <si>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</si>
  <si>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</si>
  <si>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</si>
  <si>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</si>
  <si>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</si>
  <si>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</si>
  <si>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</si>
  <si>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</si>
  <si>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</si>
  <si>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</si>
  <si>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</si>
  <si>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</si>
  <si>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</si>
  <si>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</si>
  <si>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</si>
  <si>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</si>
  <si>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</si>
  <si>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</si>
  <si>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</si>
  <si>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</si>
  <si>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</si>
  <si>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</si>
  <si>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</si>
  <si>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</si>
  <si>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</si>
  <si>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</si>
  <si>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</si>
  <si>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</si>
  <si>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</si>
  <si>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</si>
  <si>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</si>
  <si>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</si>
  <si>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</si>
  <si>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</si>
  <si>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</si>
  <si>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</si>
  <si>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</si>
  <si>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</si>
  <si>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</si>
  <si>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</si>
  <si>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</si>
  <si>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</si>
  <si>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</si>
  <si>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</si>
  <si>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</si>
  <si>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</si>
  <si>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</si>
  <si>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</si>
  <si>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</si>
  <si>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</si>
  <si>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</si>
  <si>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</si>
  <si>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</si>
  <si>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</si>
  <si>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</si>
  <si>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</si>
  <si>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</si>
  <si>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</si>
  <si>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</si>
  <si>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</si>
  <si>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</si>
  <si>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</si>
  <si>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</si>
  <si>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</si>
  <si>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</si>
  <si>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</si>
  <si>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</si>
  <si>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</si>
  <si>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</si>
  <si>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</si>
  <si>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</si>
  <si>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</si>
  <si>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</si>
  <si>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</si>
  <si>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</si>
  <si>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</si>
  <si>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</si>
  <si>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</si>
  <si>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</si>
  <si>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</si>
  <si>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</si>
  <si>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</si>
  <si>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</si>
  <si>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</si>
  <si>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</si>
  <si>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</si>
  <si>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</si>
  <si>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</si>
  <si>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</si>
  <si>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</si>
  <si>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</si>
  <si>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</si>
  <si>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</si>
  <si>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</si>
  <si>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</si>
  <si>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</si>
  <si>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</si>
  <si>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</si>
  <si>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</si>
  <si>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</si>
  <si>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</si>
  <si>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</si>
  <si>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</si>
  <si>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</si>
  <si>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</si>
  <si>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</si>
  <si>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</si>
  <si>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</si>
  <si>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</si>
  <si>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</si>
  <si>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</si>
  <si>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</si>
  <si>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</si>
  <si>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</si>
  <si>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</si>
  <si>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</si>
  <si>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</si>
  <si>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</si>
  <si>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</si>
  <si>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</si>
  <si>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</si>
  <si>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</si>
  <si>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</si>
  <si>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</si>
  <si>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</si>
  <si>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</si>
  <si>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</si>
  <si>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</si>
  <si>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</si>
  <si>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</si>
  <si>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</si>
  <si>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</si>
  <si>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</si>
  <si>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</si>
  <si>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</si>
  <si>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</si>
  <si>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</si>
  <si>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</si>
  <si>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</si>
  <si>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</si>
  <si>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</si>
  <si>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</si>
  <si>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</si>
  <si>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</si>
  <si>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</si>
  <si>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</si>
  <si>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</si>
  <si>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</si>
  <si>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</si>
  <si>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</si>
  <si>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</si>
  <si>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</si>
  <si>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</si>
  <si>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</si>
  <si>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</si>
  <si>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</si>
  <si>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</si>
  <si>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</si>
  <si>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</si>
  <si>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</si>
  <si>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</si>
  <si>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</si>
  <si>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</si>
  <si>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</si>
  <si>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</si>
  <si>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</si>
  <si>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</si>
  <si>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</si>
  <si>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</si>
  <si>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</si>
  <si>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</si>
  <si>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</si>
  <si>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</si>
  <si>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</si>
  <si>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</si>
  <si>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</si>
  <si>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</si>
  <si>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</si>
  <si>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</si>
  <si>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</si>
  <si>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</si>
  <si>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</si>
  <si>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</si>
  <si>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</si>
  <si>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</si>
  <si>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</si>
  <si>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</si>
  <si>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</si>
  <si>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</si>
  <si>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</si>
  <si>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</si>
  <si>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</si>
  <si>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</si>
  <si>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</si>
  <si>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</si>
  <si>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</si>
  <si>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</si>
  <si>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</si>
  <si>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</si>
  <si>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</si>
  <si>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</si>
  <si>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</si>
  <si>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</si>
  <si>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</si>
  <si>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</si>
  <si>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</si>
  <si>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</si>
  <si>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</si>
  <si>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</si>
  <si>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</si>
  <si>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</si>
  <si>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</si>
  <si>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</si>
  <si>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</si>
  <si>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</si>
  <si>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</si>
  <si>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</si>
  <si>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</si>
  <si>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</si>
  <si>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</si>
  <si>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</si>
  <si>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</si>
  <si>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</si>
  <si>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</si>
  <si>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</si>
  <si>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</si>
  <si>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</si>
  <si>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</si>
  <si>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</si>
  <si>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</si>
  <si>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</si>
  <si>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</si>
  <si>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</si>
  <si>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</si>
  <si>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</si>
  <si>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</si>
  <si>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</si>
  <si>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</si>
  <si>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</si>
  <si>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</si>
  <si>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</si>
  <si>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</si>
  <si>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</si>
  <si>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</si>
  <si>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</si>
  <si>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</si>
  <si>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</si>
  <si>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</si>
  <si>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</si>
  <si>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</si>
  <si>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</si>
  <si>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</si>
  <si>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</si>
  <si>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</si>
  <si>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</si>
  <si>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</si>
  <si>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</si>
  <si>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</si>
  <si>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</si>
  <si>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</si>
  <si>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</si>
  <si>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</si>
  <si>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</si>
  <si>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</si>
  <si>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</si>
  <si>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</si>
  <si>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</si>
  <si>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</si>
  <si>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</si>
  <si>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</si>
  <si>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</si>
  <si>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</si>
  <si>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</si>
  <si>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</si>
  <si>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</si>
  <si>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</si>
  <si>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</si>
  <si>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</si>
  <si>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</si>
  <si>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</si>
  <si>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</si>
  <si>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</si>
  <si>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</si>
  <si>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</si>
  <si>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</si>
  <si>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</si>
  <si>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</si>
  <si>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</si>
  <si>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</si>
  <si>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</si>
  <si>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</si>
  <si>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</si>
  <si>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</si>
  <si>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</si>
  <si>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</si>
  <si>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</si>
  <si>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</si>
  <si>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</si>
  <si>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</si>
  <si>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</si>
  <si>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</si>
  <si>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</si>
  <si>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</si>
  <si>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</si>
  <si>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</si>
  <si>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</si>
  <si>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</si>
  <si>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</si>
  <si>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</si>
  <si>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</si>
  <si>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</si>
  <si>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</si>
  <si>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</si>
  <si>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</si>
  <si>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</si>
  <si>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</si>
  <si>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</si>
  <si>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</si>
  <si>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</si>
  <si>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</si>
  <si>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</si>
  <si>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</si>
  <si>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</si>
  <si>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</si>
  <si>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</si>
  <si>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</si>
  <si>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</si>
  <si>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</si>
  <si>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</si>
  <si>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</si>
  <si>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</si>
  <si>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</si>
  <si>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</si>
  <si>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</si>
  <si>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</si>
  <si>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</si>
  <si>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</si>
  <si>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</si>
  <si>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</si>
  <si>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</si>
  <si>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</si>
  <si>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</si>
  <si>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</si>
  <si>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</si>
  <si>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</si>
  <si>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</si>
  <si>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</si>
  <si>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</si>
  <si>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</si>
  <si>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</si>
  <si>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</si>
  <si>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</si>
  <si>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</si>
  <si>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</si>
  <si>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</si>
  <si>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</si>
  <si>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</si>
  <si>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</si>
  <si>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</si>
  <si>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</si>
  <si>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</si>
  <si>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</si>
  <si>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</si>
  <si>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</si>
  <si>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</si>
  <si>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</si>
  <si>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</si>
  <si>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</si>
  <si>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</si>
  <si>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</si>
  <si>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</si>
  <si>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</si>
  <si>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</si>
  <si>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</si>
  <si>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</si>
  <si>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</si>
  <si>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</si>
  <si>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</si>
  <si>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</si>
  <si>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</si>
  <si>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</si>
  <si>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</si>
  <si>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</si>
  <si>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</si>
  <si>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</si>
  <si>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</si>
  <si>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</si>
  <si>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</si>
  <si>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</si>
  <si>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</si>
  <si>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</si>
  <si>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</si>
  <si>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</si>
  <si>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</si>
  <si>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</si>
  <si>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</si>
  <si>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</si>
  <si>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</si>
  <si>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</si>
  <si>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</si>
  <si>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</si>
  <si>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</si>
  <si>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</si>
  <si>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</si>
  <si>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</si>
  <si>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</si>
  <si>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</si>
  <si>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</si>
  <si>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</si>
  <si>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</si>
  <si>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</si>
  <si>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</si>
  <si>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</si>
  <si>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</si>
  <si>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</si>
  <si>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</si>
  <si>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</si>
  <si>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</si>
  <si>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</si>
  <si>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</si>
  <si>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</si>
  <si>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</si>
  <si>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</si>
  <si>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</si>
  <si>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</si>
  <si>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</si>
  <si>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</si>
  <si>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</si>
  <si>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</si>
  <si>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</si>
  <si>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</si>
  <si>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</si>
  <si>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</si>
  <si>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</si>
  <si>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</si>
  <si>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</si>
  <si>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</si>
  <si>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</si>
  <si>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</si>
  <si>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</si>
  <si>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</si>
  <si>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</si>
  <si>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</si>
  <si>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</si>
  <si>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</si>
  <si>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</si>
  <si>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</si>
  <si>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</si>
  <si>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</si>
  <si>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</si>
  <si>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</si>
  <si>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</si>
  <si>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</si>
  <si>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</si>
  <si>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</si>
  <si>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</si>
  <si>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</si>
  <si>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</si>
  <si>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</si>
  <si>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</si>
  <si>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</si>
  <si>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</si>
  <si>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</si>
  <si>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</si>
  <si>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</si>
  <si>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</si>
  <si>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</si>
  <si>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</si>
  <si>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</si>
  <si>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</si>
  <si>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</si>
  <si>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</si>
  <si>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</si>
  <si>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</si>
  <si>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</si>
  <si>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</si>
  <si>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</si>
  <si>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</si>
  <si>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</si>
  <si>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</si>
  <si>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</si>
  <si>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</si>
  <si>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</si>
  <si>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</si>
  <si>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</si>
  <si>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</si>
  <si>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</si>
  <si>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</si>
  <si>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</si>
  <si>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</si>
  <si>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</si>
  <si>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</si>
  <si>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</si>
  <si>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</si>
  <si>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</si>
  <si>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</si>
  <si>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</si>
  <si>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</si>
  <si>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</si>
  <si>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</si>
  <si>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</si>
  <si>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</si>
  <si>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</si>
  <si>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</si>
  <si>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</si>
  <si>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</si>
  <si>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</si>
  <si>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</si>
  <si>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</si>
  <si>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</si>
  <si>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</si>
  <si>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</si>
  <si>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</si>
  <si>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</si>
  <si>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</si>
  <si>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</si>
  <si>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</si>
  <si>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</si>
  <si>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</si>
  <si>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</si>
  <si>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</si>
  <si>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</si>
  <si>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</si>
  <si>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</si>
  <si>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</si>
  <si>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</si>
  <si>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</si>
  <si>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</si>
  <si>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</si>
  <si>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</si>
  <si>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</si>
  <si>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</si>
  <si>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</si>
  <si>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</si>
  <si>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</si>
  <si>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</si>
  <si>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</si>
  <si>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</si>
  <si>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</si>
  <si>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</si>
  <si>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</si>
  <si>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</si>
  <si>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</si>
  <si>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</si>
  <si>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</si>
  <si>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</si>
  <si>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</si>
  <si>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</si>
  <si>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</si>
  <si>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</si>
  <si>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</si>
  <si>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</si>
  <si>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</si>
  <si>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</si>
  <si>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</si>
  <si>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</si>
  <si>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</si>
  <si>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</si>
  <si>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</si>
  <si>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</si>
  <si>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</si>
  <si>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</si>
  <si>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</si>
  <si>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</si>
  <si>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</si>
  <si>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</si>
  <si>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</si>
  <si>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</si>
  <si>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</si>
  <si>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</si>
  <si>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</si>
  <si>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</si>
  <si>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</si>
  <si>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</si>
  <si>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</si>
  <si>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</si>
  <si>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</si>
  <si>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</si>
  <si>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</si>
  <si>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</si>
  <si>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</si>
  <si>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</si>
  <si>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</si>
  <si>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</si>
  <si>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</si>
  <si>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</si>
  <si>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</si>
  <si>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</si>
  <si>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</si>
  <si>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</si>
  <si>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</si>
  <si>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</si>
  <si>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</si>
  <si>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</si>
  <si>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</si>
  <si>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</si>
  <si>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</si>
  <si>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</si>
  <si>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</si>
  <si>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</si>
  <si>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</si>
  <si>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</si>
  <si>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</si>
  <si>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</si>
  <si>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</si>
  <si>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</si>
  <si>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</si>
  <si>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</si>
  <si>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</si>
  <si>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</si>
  <si>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</si>
  <si>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</si>
  <si>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</si>
  <si>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</si>
  <si>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</si>
  <si>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</si>
  <si>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</si>
  <si>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</si>
  <si>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</si>
  <si>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</si>
  <si>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</si>
  <si>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</si>
  <si>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</si>
  <si>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</si>
  <si>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</si>
  <si>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</si>
  <si>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</si>
  <si>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</si>
  <si>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</si>
  <si>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</si>
  <si>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</si>
  <si>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</si>
  <si>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</si>
  <si>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</si>
  <si>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</si>
  <si>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</si>
  <si>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</si>
  <si>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</si>
  <si>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</si>
  <si>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</si>
  <si>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</si>
  <si>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</si>
  <si>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</si>
  <si>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</si>
  <si>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</si>
  <si>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</si>
  <si>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</si>
  <si>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</si>
  <si>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</si>
  <si>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</si>
  <si>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</si>
  <si>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</si>
  <si>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</si>
  <si>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</si>
  <si>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</si>
  <si>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</si>
  <si>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</si>
  <si>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</si>
  <si>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</si>
  <si>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</si>
  <si>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</si>
  <si>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</si>
  <si>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</si>
  <si>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</si>
  <si>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</si>
  <si>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</si>
  <si>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</si>
  <si>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</si>
  <si>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</si>
  <si>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</si>
  <si>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</si>
  <si>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</si>
  <si>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</si>
  <si>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</si>
  <si>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</si>
  <si>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</si>
  <si>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</si>
  <si>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</si>
  <si>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</si>
  <si>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</si>
  <si>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</si>
  <si>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</si>
  <si>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</si>
  <si>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</si>
  <si>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</si>
  <si>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</si>
  <si>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</si>
  <si>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</si>
  <si>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</si>
  <si>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</si>
  <si>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</si>
  <si>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</si>
  <si>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</si>
  <si>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</si>
  <si>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</si>
  <si>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</si>
  <si>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</si>
  <si>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</si>
  <si>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</si>
  <si>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</si>
  <si>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</si>
  <si>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</si>
  <si>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</si>
  <si>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</si>
  <si>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</si>
  <si>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</si>
  <si>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</si>
  <si>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</si>
  <si>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</si>
  <si>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</si>
  <si>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</si>
  <si>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</si>
  <si>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</si>
  <si>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</si>
  <si>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</si>
  <si>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</si>
  <si>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</si>
  <si>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</si>
  <si>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</si>
  <si>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</si>
  <si>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</si>
  <si>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</si>
  <si>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</si>
  <si>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</si>
  <si>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</si>
  <si>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</si>
  <si>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</si>
  <si>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</si>
  <si>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</si>
  <si>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</si>
  <si>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</si>
  <si>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</si>
  <si>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</si>
  <si>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</si>
  <si>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</si>
  <si>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</si>
  <si>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</si>
  <si>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</si>
  <si>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</si>
  <si>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</si>
  <si>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</si>
  <si>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</si>
  <si>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</si>
  <si>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</si>
  <si>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</si>
  <si>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</si>
  <si>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</si>
  <si>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</si>
  <si>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</si>
  <si>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</si>
  <si>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</si>
  <si>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</si>
  <si>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</si>
  <si>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</si>
  <si>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</si>
  <si>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</si>
  <si>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</si>
  <si>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</si>
  <si>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</si>
  <si>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</si>
  <si>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</si>
  <si>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</si>
  <si>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</si>
  <si>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</si>
  <si>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</si>
  <si>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</si>
  <si>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</si>
  <si>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</si>
  <si>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</si>
  <si>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</si>
  <si>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</si>
  <si>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</si>
  <si>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</si>
  <si>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</si>
  <si>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</si>
  <si>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</si>
  <si>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</si>
  <si>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</si>
  <si>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</si>
  <si>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</si>
  <si>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</si>
  <si>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</si>
  <si>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</si>
  <si>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</si>
  <si>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</si>
  <si>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</si>
  <si>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</si>
  <si>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</si>
  <si>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</si>
  <si>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</si>
  <si>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</si>
  <si>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</si>
  <si>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</si>
  <si>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</si>
  <si>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</si>
  <si>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</si>
  <si>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</si>
  <si>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</si>
  <si>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</si>
  <si>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</si>
  <si>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</si>
  <si>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</si>
  <si>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</si>
  <si>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</si>
  <si>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</si>
  <si>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</si>
  <si>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</si>
  <si>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</si>
  <si>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</si>
  <si>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</si>
  <si>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</si>
  <si>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</si>
  <si>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</si>
  <si>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</si>
  <si>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</si>
  <si>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</si>
  <si>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</si>
  <si>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</si>
  <si>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</si>
  <si>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</si>
  <si>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</si>
  <si>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</si>
  <si>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</si>
  <si>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</si>
  <si>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</si>
  <si>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</si>
  <si>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</si>
  <si>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</si>
  <si>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</si>
  <si>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</si>
  <si>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</si>
  <si>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</si>
  <si>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</si>
  <si>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</si>
  <si>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</si>
  <si>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</si>
  <si>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</si>
  <si>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</si>
  <si>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</si>
  <si>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</si>
  <si>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</si>
  <si>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</si>
  <si>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</si>
  <si>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</si>
  <si>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</si>
  <si>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</si>
  <si>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</si>
  <si>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</si>
  <si>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</si>
  <si>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</si>
  <si>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</si>
  <si>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</si>
  <si>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</si>
  <si>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</si>
  <si>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</si>
  <si>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</si>
  <si>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</si>
  <si>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</si>
  <si>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</si>
  <si>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</si>
  <si>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</si>
  <si>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</si>
  <si>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</si>
  <si>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</si>
  <si>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</si>
  <si>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</si>
  <si>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</si>
  <si>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</si>
  <si>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</si>
  <si>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</si>
  <si>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</si>
  <si>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</si>
  <si>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</si>
  <si>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</si>
  <si>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</si>
  <si>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</si>
  <si>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</si>
  <si>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</si>
  <si>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</si>
  <si>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</si>
  <si>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</si>
  <si>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</si>
  <si>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</si>
  <si>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</si>
  <si>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</si>
  <si>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</si>
  <si>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</si>
  <si>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</si>
  <si>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</si>
  <si>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</si>
  <si>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</si>
  <si>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</si>
  <si>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</si>
  <si>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</si>
  <si>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</si>
  <si>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</si>
  <si>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</si>
  <si>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</si>
  <si>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</si>
  <si>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</si>
  <si>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</si>
  <si>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</si>
  <si>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</si>
  <si>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</si>
  <si>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</si>
  <si>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</si>
  <si>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</si>
  <si>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</si>
  <si>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</si>
  <si>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</si>
  <si>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</si>
  <si>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</si>
  <si>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</si>
  <si>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</si>
  <si>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</si>
  <si>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</si>
  <si>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</si>
  <si>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</si>
  <si>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</si>
  <si>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</si>
  <si>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</si>
  <si>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</si>
  <si>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</si>
  <si>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</si>
  <si>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</si>
  <si>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</si>
  <si>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</si>
  <si>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</si>
  <si>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</si>
  <si>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</si>
  <si>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</si>
  <si>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</si>
  <si>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</si>
  <si>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</si>
  <si>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</si>
  <si>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</si>
  <si>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</si>
  <si>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</si>
  <si>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</si>
  <si>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</si>
  <si>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</si>
  <si>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</si>
  <si>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</si>
  <si>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</si>
  <si>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</si>
  <si>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</si>
  <si>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</si>
  <si>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</si>
  <si>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</si>
  <si>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</si>
  <si>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</si>
  <si>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</si>
  <si>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</si>
  <si>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</si>
  <si>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</si>
  <si>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</si>
  <si>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</si>
  <si>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</si>
  <si>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</si>
  <si>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</si>
  <si>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</si>
  <si>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</si>
  <si>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</si>
  <si>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</si>
  <si>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</si>
  <si>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</si>
  <si>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</si>
  <si>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</si>
  <si>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</si>
  <si>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</si>
  <si>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</si>
  <si>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</si>
  <si>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</si>
  <si>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</si>
  <si>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</si>
  <si>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</si>
  <si>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</si>
  <si>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</si>
  <si>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</si>
  <si>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</si>
  <si>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</si>
  <si>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</si>
  <si>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</si>
  <si>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</si>
  <si>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</si>
  <si>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</si>
  <si>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</si>
  <si>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</si>
  <si>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</si>
  <si>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</si>
  <si>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</si>
  <si>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</si>
  <si>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</si>
  <si>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</si>
  <si>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</si>
  <si>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</si>
  <si>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</si>
  <si>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</si>
  <si>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</si>
  <si>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</si>
  <si>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</si>
  <si>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</si>
  <si>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</si>
  <si>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</si>
  <si>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</si>
  <si>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</si>
  <si>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</si>
  <si>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</si>
  <si>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</si>
  <si>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</si>
  <si>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</si>
  <si>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</si>
  <si>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</si>
  <si>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</si>
  <si>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</si>
  <si>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</si>
  <si>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</si>
  <si>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</si>
  <si>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</si>
  <si>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</si>
  <si>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</si>
  <si>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</si>
  <si>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</si>
  <si>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</si>
  <si>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</si>
  <si>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</si>
  <si>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</si>
  <si>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</si>
  <si>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</si>
  <si>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</si>
  <si>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</si>
  <si>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</si>
  <si>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</si>
  <si>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</si>
  <si>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</si>
  <si>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</si>
  <si>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</si>
  <si>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</si>
  <si>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</si>
  <si>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</si>
  <si>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</si>
  <si>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</si>
  <si>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</si>
  <si>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</si>
  <si>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</si>
  <si>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</si>
  <si>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</si>
  <si>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</si>
  <si>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</si>
  <si>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</si>
  <si>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</si>
  <si>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</si>
  <si>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</si>
  <si>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</si>
  <si>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</si>
  <si>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</si>
  <si>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</si>
  <si>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</si>
  <si>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</si>
  <si>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</si>
  <si>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</si>
  <si>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</si>
  <si>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</si>
  <si>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</si>
  <si>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</si>
  <si>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</si>
  <si>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</si>
  <si>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</si>
  <si>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</si>
  <si>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</si>
  <si>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</si>
  <si>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</si>
  <si>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</si>
  <si>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</si>
  <si>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</si>
  <si>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</si>
  <si>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</si>
  <si>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</si>
  <si>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</si>
  <si>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</si>
  <si>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</si>
  <si>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</si>
  <si>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</si>
  <si>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</si>
  <si>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</si>
  <si>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</si>
  <si>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</si>
  <si>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</si>
  <si>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</si>
  <si>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</si>
  <si>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</si>
  <si>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</si>
  <si>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</si>
  <si>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</si>
  <si>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</si>
  <si>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</si>
  <si>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</si>
  <si>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</si>
  <si>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</si>
  <si>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</si>
  <si>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</si>
  <si>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</si>
  <si>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</si>
  <si>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</si>
  <si>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</si>
  <si>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</si>
  <si>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</si>
  <si>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</si>
  <si>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</si>
  <si>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</si>
  <si>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</si>
  <si>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</si>
  <si>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</si>
  <si>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</si>
  <si>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</si>
  <si>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</si>
  <si>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</si>
  <si>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</si>
  <si>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</si>
  <si>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</si>
  <si>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</si>
  <si>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</si>
  <si>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</si>
  <si>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</si>
  <si>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</si>
  <si>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</si>
  <si>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</si>
  <si>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</si>
  <si>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</si>
  <si>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</si>
  <si>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</si>
  <si>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</si>
  <si>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</si>
  <si>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</si>
  <si>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</si>
  <si>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</si>
  <si>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</si>
  <si>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</si>
  <si>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</si>
  <si>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</si>
  <si>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</si>
  <si>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</si>
  <si>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</si>
  <si>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</si>
  <si>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</si>
  <si>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</si>
  <si>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</si>
  <si>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</si>
  <si>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</si>
  <si>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</si>
  <si>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</si>
  <si>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</si>
  <si>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</si>
  <si>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</si>
  <si>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</si>
  <si>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</si>
  <si>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</si>
  <si>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</si>
  <si>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</si>
  <si>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</si>
  <si>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</si>
  <si>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</si>
  <si>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</si>
  <si>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</si>
  <si>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</si>
  <si>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</si>
  <si>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</si>
  <si>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</si>
  <si>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</si>
  <si>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</si>
  <si>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</si>
  <si>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</si>
  <si>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</si>
  <si>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</si>
  <si>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</si>
  <si>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</si>
  <si>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</si>
  <si>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</si>
  <si>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</si>
  <si>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</si>
  <si>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</si>
  <si>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</si>
  <si>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</si>
  <si>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</si>
  <si>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</si>
  <si>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</si>
  <si>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</si>
  <si>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</si>
  <si>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</si>
  <si>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</si>
  <si>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</si>
  <si>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</si>
  <si>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</si>
  <si>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</si>
  <si>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</si>
  <si>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</si>
  <si>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</si>
  <si>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</si>
  <si>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</si>
  <si>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</si>
  <si>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</si>
  <si>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</si>
  <si>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</si>
  <si>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</si>
  <si>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</si>
  <si>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</si>
  <si>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</si>
  <si>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</si>
  <si>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</si>
  <si>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</si>
  <si>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</si>
  <si>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</si>
  <si>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</si>
  <si>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</si>
  <si>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</si>
  <si>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</si>
  <si>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</si>
  <si>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</si>
  <si>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</si>
  <si>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</si>
  <si>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</si>
  <si>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</si>
  <si>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</si>
  <si>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</si>
  <si>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</si>
  <si>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</si>
  <si>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</si>
  <si>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</si>
  <si>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</si>
  <si>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</si>
  <si>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</si>
  <si>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</si>
  <si>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</si>
  <si>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</si>
  <si>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</si>
  <si>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</si>
  <si>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</si>
  <si>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</si>
  <si>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</si>
  <si>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</si>
  <si>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</si>
  <si>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</si>
  <si>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</si>
  <si>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</si>
  <si>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</si>
  <si>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</si>
  <si>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</si>
  <si>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</si>
  <si>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</si>
  <si>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</si>
  <si>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</si>
  <si>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</si>
  <si>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</si>
  <si>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</si>
  <si>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</si>
  <si>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</si>
  <si>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</si>
  <si>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</si>
  <si>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</si>
  <si>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</si>
  <si>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</si>
  <si>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</si>
  <si>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</si>
  <si>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</si>
  <si>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</si>
  <si>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</si>
  <si>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</si>
  <si>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</si>
  <si>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</si>
  <si>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</si>
  <si>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</si>
  <si>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</si>
  <si>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</si>
  <si>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</si>
  <si>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</si>
  <si>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</si>
  <si>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</si>
  <si>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</si>
  <si>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</si>
  <si>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</si>
  <si>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</si>
  <si>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</si>
  <si>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</si>
  <si>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</si>
  <si>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</si>
  <si>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</si>
  <si>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</si>
  <si>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</si>
  <si>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</si>
  <si>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</si>
  <si>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</si>
  <si>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</si>
  <si>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</si>
  <si>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</si>
  <si>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</si>
  <si>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</si>
  <si>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</si>
  <si>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</si>
  <si>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</si>
  <si>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</si>
  <si>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</si>
  <si>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</si>
  <si>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</si>
  <si>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</si>
  <si>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</si>
  <si>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</si>
  <si>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</si>
  <si>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</si>
  <si>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</si>
  <si>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</si>
  <si>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</si>
  <si>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</si>
  <si>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</si>
  <si>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</si>
  <si>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</si>
  <si>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</si>
  <si>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</si>
  <si>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</si>
  <si>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</si>
  <si>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</si>
  <si>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</si>
  <si>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</si>
  <si>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</si>
  <si>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</si>
  <si>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</si>
  <si>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</si>
  <si>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</si>
  <si>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</si>
  <si>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</si>
  <si>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</si>
  <si>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</si>
  <si>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</si>
  <si>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</si>
  <si>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</si>
  <si>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</si>
  <si>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</si>
  <si>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</si>
  <si>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</si>
  <si>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</si>
  <si>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</si>
  <si>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</si>
  <si>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</si>
  <si>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</si>
  <si>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</si>
  <si>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</si>
  <si>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</si>
  <si>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</si>
  <si>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</si>
  <si>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</si>
  <si>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</si>
  <si>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</si>
  <si>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</si>
  <si>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</si>
  <si>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</si>
  <si>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</si>
  <si>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</si>
  <si>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</si>
  <si>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</si>
  <si>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</si>
  <si>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</si>
  <si>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</si>
  <si>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</si>
  <si>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</si>
  <si>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</si>
  <si>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</si>
  <si>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</si>
  <si>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</si>
  <si>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</si>
  <si>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</si>
  <si>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</si>
  <si>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</si>
  <si>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</si>
  <si>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</si>
  <si>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</si>
  <si>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</si>
  <si>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</si>
  <si>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</si>
  <si>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</si>
  <si>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</si>
  <si>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</si>
  <si>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</si>
  <si>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</si>
  <si>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</si>
  <si>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</si>
  <si>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</si>
  <si>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</si>
  <si>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</si>
  <si>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</si>
  <si>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</si>
  <si>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</si>
  <si>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</si>
  <si>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</si>
  <si>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</si>
  <si>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</si>
  <si>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</si>
  <si>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</si>
  <si>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</si>
  <si>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</si>
  <si>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</si>
  <si>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</si>
  <si>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</si>
  <si>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</si>
  <si>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</si>
  <si>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</si>
  <si>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</si>
  <si>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</si>
  <si>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</si>
  <si>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</si>
  <si>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</si>
  <si>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</si>
  <si>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</si>
  <si>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</si>
  <si>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</si>
  <si>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</si>
  <si>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</si>
  <si>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</si>
  <si>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</si>
  <si>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</si>
  <si>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</si>
  <si>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</si>
  <si>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</si>
  <si>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</si>
  <si>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</si>
  <si>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</si>
  <si>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</si>
  <si>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</si>
  <si>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</si>
  <si>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</si>
  <si>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</si>
  <si>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</si>
  <si>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</si>
  <si>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</si>
  <si>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</si>
  <si>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</si>
  <si>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</si>
  <si>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</si>
  <si>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</si>
  <si>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</si>
  <si>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</si>
  <si>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</si>
  <si>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</si>
  <si>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</si>
  <si>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</si>
  <si>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</si>
  <si>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</si>
  <si>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</si>
  <si>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</si>
  <si>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</si>
  <si>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</si>
  <si>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</si>
  <si>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</si>
  <si>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</si>
  <si>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</si>
  <si>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</si>
  <si>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</si>
  <si>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</si>
  <si>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</si>
  <si>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</si>
  <si>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</si>
  <si>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</si>
  <si>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</si>
  <si>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</si>
  <si>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</si>
  <si>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</si>
  <si>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</si>
  <si>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</si>
  <si>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</si>
  <si>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</si>
  <si>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</si>
  <si>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</si>
  <si>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</si>
  <si>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</si>
  <si>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</si>
  <si>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</si>
  <si>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</si>
  <si>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</si>
  <si>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</si>
  <si>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</si>
  <si>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</si>
  <si>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</si>
  <si>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</si>
  <si>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</si>
  <si>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</si>
  <si>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</si>
  <si>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</si>
  <si>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</si>
  <si>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</si>
  <si>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</si>
  <si>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</si>
  <si>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</si>
  <si>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</si>
  <si>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</si>
  <si>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</si>
  <si>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</si>
  <si>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</si>
  <si>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</si>
  <si>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</si>
  <si>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</si>
  <si>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</si>
  <si>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</si>
  <si>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</si>
  <si>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</si>
  <si>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</si>
  <si>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</si>
  <si>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</si>
  <si>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</si>
  <si>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</si>
  <si>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</si>
  <si>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</si>
  <si>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</si>
  <si>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</si>
  <si>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</si>
  <si>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</si>
  <si>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</si>
  <si>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</si>
  <si>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</si>
  <si>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</si>
  <si>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</si>
  <si>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</si>
  <si>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</si>
  <si>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</si>
  <si>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</si>
  <si>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</si>
  <si>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</si>
  <si>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</si>
  <si>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</si>
  <si>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</si>
  <si>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</si>
  <si>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</si>
  <si>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</si>
  <si>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</si>
  <si>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</si>
  <si>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</si>
  <si>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</si>
  <si>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</si>
  <si>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</si>
  <si>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</si>
  <si>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</si>
  <si>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</si>
  <si>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</si>
  <si>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</si>
  <si>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</si>
  <si>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</si>
  <si>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</si>
  <si>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</si>
  <si>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</si>
  <si>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</si>
  <si>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</si>
  <si>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</si>
  <si>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</si>
  <si>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</si>
  <si>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</si>
  <si>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</si>
  <si>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</si>
  <si>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</si>
  <si>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</si>
  <si>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</si>
  <si>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</si>
  <si>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</si>
  <si>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</si>
  <si>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</si>
  <si>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</si>
  <si>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</si>
  <si>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</si>
  <si>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</si>
  <si>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</si>
  <si>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</si>
  <si>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</si>
  <si>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</si>
  <si>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</si>
  <si>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</si>
  <si>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</si>
  <si>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</si>
  <si>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</si>
  <si>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</si>
  <si>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</si>
  <si>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</si>
  <si>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</si>
  <si>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</si>
  <si>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</si>
  <si>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</si>
  <si>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</si>
  <si>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</si>
  <si>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</si>
  <si>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</si>
  <si>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</si>
  <si>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</si>
  <si>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</si>
  <si>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</si>
  <si>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</si>
  <si>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</si>
  <si>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</si>
  <si>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</si>
  <si>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</si>
  <si>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</si>
  <si>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</si>
  <si>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</si>
  <si>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</si>
  <si>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</si>
  <si>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</si>
  <si>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</si>
  <si>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</si>
  <si>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</si>
  <si>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</si>
  <si>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</si>
  <si>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</si>
  <si>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</si>
  <si>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</si>
  <si>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</si>
  <si>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</si>
  <si>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</si>
  <si>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</si>
  <si>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</si>
  <si>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</si>
  <si>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</si>
  <si>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</si>
  <si>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</si>
  <si>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</si>
  <si>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</si>
  <si>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</si>
  <si>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</si>
  <si>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</si>
  <si>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</si>
  <si>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</si>
  <si>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</si>
  <si>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</si>
  <si>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</si>
  <si>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</si>
  <si>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</si>
  <si>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</si>
  <si>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</si>
  <si>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</si>
  <si>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</si>
  <si>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</si>
  <si>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</si>
  <si>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</si>
  <si>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</si>
  <si>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</si>
  <si>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</si>
  <si>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</si>
  <si>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</si>
  <si>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</si>
  <si>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</si>
  <si>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</si>
  <si>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</si>
  <si>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</si>
  <si>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</si>
  <si>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</si>
  <si>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</si>
  <si>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</si>
  <si>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</si>
  <si>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</si>
  <si>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</si>
  <si>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</si>
  <si>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</si>
  <si>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</si>
  <si>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</si>
  <si>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</si>
  <si>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</si>
  <si>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</si>
  <si>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</si>
  <si>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</si>
  <si>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</si>
  <si>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</si>
  <si>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</si>
  <si>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</si>
  <si>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</si>
  <si>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</si>
  <si>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</si>
  <si>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</si>
  <si>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</si>
  <si>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</si>
  <si>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</si>
  <si>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</si>
  <si>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</si>
  <si>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</si>
  <si>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</si>
  <si>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</si>
  <si>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</si>
  <si>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</si>
  <si>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</si>
  <si>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</si>
  <si>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</si>
  <si>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</si>
  <si>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</si>
  <si>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</si>
  <si>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</si>
  <si>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</si>
  <si>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</si>
  <si>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</si>
  <si>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</si>
  <si>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</si>
  <si>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</si>
  <si>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</si>
  <si>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</si>
  <si>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</si>
  <si>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</si>
  <si>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</si>
  <si>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</si>
  <si>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</si>
  <si>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</si>
  <si>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</si>
  <si>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</si>
  <si>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</si>
  <si>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</si>
  <si>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</si>
  <si>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</si>
  <si>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</si>
  <si>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</si>
  <si>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</si>
  <si>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</si>
  <si>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</si>
  <si>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</si>
  <si>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</si>
  <si>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</si>
  <si>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</si>
  <si>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</si>
  <si>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</si>
  <si>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</si>
  <si>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</si>
  <si>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</si>
  <si>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</si>
  <si>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</si>
  <si>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</si>
  <si>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</si>
  <si>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</si>
  <si>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</si>
  <si>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</si>
  <si>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</si>
  <si>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</si>
  <si>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</si>
  <si>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</si>
  <si>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</si>
  <si>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</si>
  <si>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</si>
  <si>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</si>
  <si>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</si>
  <si>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</si>
  <si>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</si>
  <si>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</si>
  <si>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</si>
  <si>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</si>
  <si>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</si>
  <si>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</si>
  <si>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</si>
  <si>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</si>
  <si>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</si>
  <si>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</si>
  <si>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</si>
  <si>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</si>
  <si>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</si>
  <si>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</si>
  <si>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</si>
  <si>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</si>
  <si>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</si>
  <si>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</si>
  <si>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</si>
  <si>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</si>
  <si>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</si>
  <si>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</si>
  <si>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</si>
  <si>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</si>
  <si>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</si>
  <si>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</si>
  <si>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</si>
  <si>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</si>
  <si>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</si>
  <si>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</si>
  <si>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</si>
  <si>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</si>
  <si>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</si>
  <si>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</si>
  <si>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</si>
  <si>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</si>
  <si>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</si>
  <si>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</si>
  <si>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</si>
  <si>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</si>
  <si>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</si>
  <si>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</si>
  <si>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</si>
  <si>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</si>
  <si>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</si>
  <si>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</si>
  <si>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</si>
  <si>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</si>
  <si>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</si>
  <si>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</si>
  <si>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</si>
  <si>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</si>
  <si>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</si>
  <si>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</si>
  <si>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</si>
  <si>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</si>
  <si>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</si>
  <si>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</si>
  <si>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</si>
  <si>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</si>
  <si>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</si>
  <si>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</si>
  <si>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</si>
  <si>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</si>
  <si>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</si>
  <si>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</si>
  <si>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</si>
  <si>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</si>
  <si>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</si>
  <si>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</si>
  <si>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</si>
  <si>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</si>
  <si>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</si>
  <si>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</si>
  <si>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</si>
  <si>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</si>
  <si>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</si>
  <si>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</si>
  <si>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</si>
  <si>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</si>
  <si>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</si>
  <si>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</si>
  <si>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</si>
  <si>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</si>
  <si>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</si>
  <si>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</si>
  <si>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</si>
  <si>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</si>
  <si>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</si>
  <si>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</si>
  <si>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</si>
  <si>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</si>
  <si>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</si>
  <si>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</si>
  <si>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</si>
  <si>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</si>
  <si>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</si>
  <si>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</si>
  <si>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</si>
  <si>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</si>
  <si>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</si>
  <si>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</si>
  <si>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</si>
  <si>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</si>
  <si>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</si>
  <si>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</si>
  <si>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</si>
  <si>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</si>
  <si>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</si>
  <si>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</si>
  <si>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</si>
  <si>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</si>
  <si>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</si>
  <si>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</si>
  <si>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</si>
  <si>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</si>
  <si>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</si>
  <si>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</si>
  <si>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</si>
  <si>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</si>
  <si>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</si>
  <si>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</si>
  <si>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</si>
  <si>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</si>
  <si>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</si>
  <si>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</si>
  <si>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</si>
  <si>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</si>
  <si>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</si>
  <si>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</si>
  <si>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</si>
  <si>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</si>
  <si>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</si>
  <si>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</si>
  <si>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</si>
  <si>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</si>
  <si>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</si>
  <si>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</si>
  <si>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</si>
  <si>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</si>
  <si>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</si>
  <si>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</si>
  <si>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</si>
  <si>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</si>
  <si>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</si>
  <si>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</si>
  <si>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</si>
  <si>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</si>
  <si>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</si>
  <si>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</si>
  <si>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</si>
  <si>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</si>
  <si>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</si>
  <si>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</si>
  <si>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</si>
  <si>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</si>
  <si>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</si>
  <si>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</si>
  <si>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</si>
  <si>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</si>
  <si>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</si>
  <si>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</si>
  <si>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</si>
  <si>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</si>
  <si>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</si>
  <si>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</si>
  <si>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</si>
  <si>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</si>
  <si>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</si>
  <si>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</si>
  <si>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</si>
  <si>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</si>
  <si>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</si>
  <si>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</si>
  <si>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</si>
  <si>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</si>
  <si>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</si>
  <si>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</si>
  <si>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</si>
  <si>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</si>
  <si>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</si>
  <si>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</si>
  <si>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</si>
  <si>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</si>
  <si>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</si>
  <si>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</si>
  <si>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</si>
  <si>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</si>
  <si>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</si>
  <si>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</si>
  <si>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</si>
  <si>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</si>
  <si>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</si>
  <si>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</si>
  <si>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</si>
  <si>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</si>
  <si>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</si>
  <si>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</si>
  <si>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</si>
  <si>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</si>
  <si>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</si>
  <si>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</si>
  <si>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</si>
  <si>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</si>
  <si>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</si>
  <si>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</si>
  <si>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</si>
  <si>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</si>
  <si>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</si>
  <si>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</si>
  <si>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</si>
  <si>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</si>
  <si>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</si>
  <si>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</si>
  <si>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</si>
  <si>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</si>
  <si>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</si>
  <si>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</si>
  <si>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</si>
  <si>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</si>
  <si>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</si>
  <si>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</si>
  <si>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</si>
  <si>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</si>
  <si>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</si>
  <si>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</si>
  <si>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</si>
  <si>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</si>
  <si>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</si>
  <si>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</si>
  <si>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</si>
  <si>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</si>
  <si>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</si>
  <si>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</si>
  <si>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</si>
  <si>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</si>
  <si>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</si>
  <si>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</si>
  <si>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</si>
  <si>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</si>
  <si>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</si>
  <si>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</si>
  <si>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</si>
  <si>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</si>
  <si>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</si>
  <si>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</si>
  <si>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</si>
  <si>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</si>
  <si>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</si>
  <si>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</si>
  <si>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</si>
  <si>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</si>
  <si>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</si>
  <si>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</si>
  <si>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</si>
  <si>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</si>
  <si>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</si>
  <si>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</si>
  <si>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</si>
  <si>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</si>
  <si>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</si>
  <si>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</si>
  <si>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</si>
  <si>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</si>
  <si>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</si>
  <si>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</si>
  <si>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</si>
  <si>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</si>
  <si>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</si>
  <si>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</si>
  <si>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</si>
  <si>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</si>
  <si>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</si>
  <si>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</si>
  <si>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</si>
  <si>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</si>
  <si>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</si>
  <si>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</si>
  <si>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</si>
  <si>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</si>
  <si>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</si>
  <si>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</si>
  <si>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</si>
  <si>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</si>
  <si>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</si>
  <si>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</si>
  <si>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</si>
  <si>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</si>
  <si>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</si>
  <si>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</si>
  <si>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</si>
  <si>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</si>
  <si>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</si>
  <si>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</si>
  <si>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</si>
  <si>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</si>
  <si>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</si>
  <si>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</si>
  <si>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</si>
  <si>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</si>
  <si>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</si>
  <si>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</si>
  <si>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</si>
  <si>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</si>
  <si>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</si>
  <si>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</si>
  <si>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</si>
  <si>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</si>
  <si>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</si>
  <si>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</si>
  <si>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</si>
  <si>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</si>
  <si>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</si>
  <si>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</si>
  <si>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</si>
  <si>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</si>
  <si>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</si>
  <si>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</si>
  <si>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</si>
  <si>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</si>
  <si>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</si>
  <si>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</si>
  <si>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</si>
  <si>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</si>
  <si>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</si>
  <si>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</si>
  <si>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</si>
  <si>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</si>
  <si>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</si>
  <si>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</si>
  <si>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</si>
  <si>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</si>
  <si>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</si>
  <si>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</si>
  <si>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</si>
  <si>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</si>
  <si>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</si>
  <si>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</si>
  <si>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</si>
  <si>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</si>
  <si>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</si>
  <si>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</si>
  <si>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</si>
  <si>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</si>
  <si>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</si>
  <si>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</si>
  <si>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</si>
  <si>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</si>
  <si>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</si>
  <si>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</si>
  <si>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</si>
  <si>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</si>
  <si>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</si>
  <si>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</si>
  <si>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</si>
  <si>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</si>
  <si>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</si>
  <si>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</si>
  <si>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</si>
  <si>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</si>
  <si>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</si>
  <si>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</si>
  <si>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</si>
  <si>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</si>
  <si>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</si>
  <si>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</si>
  <si>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</si>
  <si>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</si>
  <si>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</si>
  <si>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</si>
  <si>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</si>
  <si>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</si>
  <si>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</si>
  <si>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</si>
  <si>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</si>
  <si>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</si>
  <si>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</si>
  <si>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</si>
  <si>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</si>
  <si>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</si>
  <si>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</si>
  <si>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</si>
  <si>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</si>
  <si>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</si>
  <si>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</si>
  <si>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</si>
  <si>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</si>
  <si>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</si>
  <si>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</si>
  <si>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</si>
  <si>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</si>
  <si>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</si>
  <si>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</si>
  <si>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</si>
  <si>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</si>
  <si>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</si>
  <si>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</si>
  <si>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</si>
  <si>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</si>
  <si>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</si>
  <si>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</si>
  <si>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</si>
  <si>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</si>
  <si>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</si>
  <si>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</si>
  <si>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</si>
  <si>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</si>
  <si>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</si>
  <si>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</si>
  <si>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</si>
  <si>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</si>
  <si>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</si>
  <si>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</si>
  <si>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</si>
  <si>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</si>
  <si>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</si>
  <si>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</si>
  <si>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</si>
  <si>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</si>
  <si>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</si>
  <si>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</si>
  <si>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</si>
  <si>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</si>
  <si>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</si>
  <si>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</si>
  <si>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</si>
  <si>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</si>
  <si>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</si>
  <si>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</si>
  <si>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</si>
  <si>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</si>
  <si>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</si>
  <si>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</si>
  <si>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</si>
  <si>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</si>
  <si>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</si>
  <si>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</si>
  <si>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</si>
  <si>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</si>
  <si>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</si>
  <si>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</si>
  <si>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</si>
  <si>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</si>
  <si>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</si>
  <si>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</si>
  <si>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</si>
  <si>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</si>
  <si>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</si>
  <si>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</si>
  <si>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</si>
  <si>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</si>
  <si>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</si>
  <si>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</si>
  <si>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</si>
  <si>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</si>
  <si>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</si>
  <si>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</si>
  <si>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</si>
  <si>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</si>
  <si>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</si>
  <si>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</si>
  <si>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</si>
  <si>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</si>
  <si>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</si>
  <si>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</si>
  <si>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</si>
  <si>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</si>
  <si>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</si>
  <si>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</si>
  <si>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</si>
  <si>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</si>
  <si>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</si>
  <si>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</si>
  <si>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</si>
  <si>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</si>
  <si>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</si>
  <si>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</si>
  <si>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</si>
  <si>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</si>
  <si>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</si>
  <si>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</si>
  <si>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</si>
  <si>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</si>
  <si>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</si>
  <si>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</si>
  <si>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</si>
  <si>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</si>
  <si>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</si>
  <si>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</si>
  <si>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</si>
  <si>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</si>
  <si>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</si>
  <si>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</si>
  <si>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</si>
  <si>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</si>
  <si>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</si>
  <si>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</si>
  <si>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</si>
  <si>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</si>
  <si>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</si>
  <si>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</si>
  <si>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</si>
  <si>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</si>
  <si>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</si>
  <si>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</si>
  <si>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</si>
  <si>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</si>
  <si>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</si>
  <si>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</si>
  <si>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</si>
  <si>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</si>
  <si>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</si>
  <si>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</si>
  <si>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</si>
  <si>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</si>
  <si>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</si>
  <si>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</si>
  <si>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</si>
  <si>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</si>
  <si>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</si>
  <si>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</si>
  <si>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</si>
  <si>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</si>
  <si>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</si>
  <si>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</si>
  <si>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</si>
  <si>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</si>
  <si>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</si>
  <si>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</si>
  <si>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</si>
  <si>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</si>
  <si>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</si>
  <si>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</si>
  <si>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</si>
  <si>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</si>
  <si>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</si>
  <si>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</si>
  <si>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</si>
  <si>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</si>
  <si>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</si>
  <si>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</si>
  <si>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</si>
  <si>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</si>
  <si>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</si>
  <si>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</si>
  <si>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</si>
  <si>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</si>
  <si>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</si>
  <si>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</si>
  <si>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</si>
  <si>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</si>
  <si>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</si>
  <si>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</si>
  <si>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</si>
  <si>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</si>
  <si>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</si>
  <si>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</si>
  <si>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</si>
  <si>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</si>
  <si>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</si>
  <si>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</si>
  <si>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</si>
  <si>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</si>
  <si>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</si>
  <si>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</si>
  <si>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</si>
  <si>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</si>
  <si>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</si>
  <si>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</si>
  <si>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</si>
  <si>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</si>
  <si>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</si>
  <si>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</si>
  <si>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</si>
  <si>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</si>
  <si>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</si>
  <si>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</si>
  <si>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</si>
  <si>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</si>
  <si>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</si>
  <si>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</si>
  <si>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</si>
  <si>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</si>
  <si>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</si>
  <si>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</si>
  <si>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</si>
  <si>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</si>
  <si>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</si>
  <si>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</si>
  <si>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</si>
  <si>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</si>
  <si>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</si>
  <si>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</si>
  <si>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</si>
  <si>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</si>
  <si>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</si>
  <si>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</si>
  <si>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</si>
  <si>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</si>
  <si>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</si>
  <si>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</si>
  <si>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</si>
  <si>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</si>
  <si>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</si>
  <si>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</si>
  <si>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</si>
  <si>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</si>
  <si>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</si>
  <si>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</si>
  <si>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</si>
  <si>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</si>
  <si>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</si>
  <si>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</si>
  <si>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</si>
  <si>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</si>
  <si>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</si>
  <si>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</si>
  <si>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</si>
  <si>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</si>
  <si>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</si>
  <si>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</si>
  <si>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</si>
  <si>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</si>
  <si>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</si>
  <si>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</si>
  <si>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</si>
  <si>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</si>
  <si>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</si>
  <si>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</si>
  <si>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</si>
  <si>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</si>
  <si>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</si>
  <si>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</si>
  <si>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</si>
  <si>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</si>
  <si>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</si>
  <si>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</si>
  <si>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</si>
  <si>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</si>
  <si>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</si>
  <si>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</si>
  <si>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</si>
  <si>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</si>
  <si>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</si>
  <si>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</si>
  <si>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</si>
  <si>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</si>
  <si>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</si>
  <si>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</si>
  <si>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</si>
  <si>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</si>
  <si>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</si>
  <si>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</si>
  <si>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</si>
  <si>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</si>
  <si>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</si>
  <si>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</si>
  <si>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</si>
  <si>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</si>
  <si>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</si>
  <si>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</si>
  <si>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</si>
  <si>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</si>
  <si>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</si>
  <si>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</si>
  <si>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</si>
  <si>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</si>
  <si>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</si>
  <si>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</si>
  <si>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</si>
  <si>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</si>
  <si>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</si>
  <si>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</si>
  <si>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</si>
  <si>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</si>
  <si>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</si>
  <si>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</si>
  <si>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</si>
  <si>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</si>
  <si>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</si>
  <si>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</si>
  <si>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</si>
  <si>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</si>
  <si>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</si>
  <si>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</si>
  <si>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</si>
  <si>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</si>
  <si>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</si>
  <si>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</si>
  <si>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</si>
  <si>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</si>
  <si>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</si>
  <si>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</si>
  <si>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</si>
  <si>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</si>
  <si>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</si>
  <si>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</si>
  <si>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</si>
  <si>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</si>
  <si>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</si>
  <si>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</si>
  <si>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</si>
  <si>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</si>
  <si>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</si>
  <si>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</si>
  <si>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</si>
  <si>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</si>
  <si>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</si>
  <si>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</si>
  <si>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</si>
  <si>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</si>
  <si>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</si>
  <si>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</si>
  <si>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</si>
  <si>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</si>
  <si>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</si>
  <si>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</si>
  <si>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</si>
  <si>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</si>
  <si>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</si>
  <si>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</si>
  <si>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</si>
  <si>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</si>
  <si>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</si>
  <si>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</si>
  <si>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</si>
  <si>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</si>
  <si>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</si>
  <si>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</si>
  <si>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</si>
  <si>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</si>
  <si>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</si>
  <si>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</si>
  <si>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</si>
  <si>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</si>
  <si>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</si>
  <si>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</si>
  <si>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</si>
  <si>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</si>
  <si>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</si>
  <si>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</si>
  <si>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</si>
  <si>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</si>
  <si>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</si>
  <si>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</si>
  <si>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</si>
  <si>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</si>
  <si>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</si>
  <si>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</si>
  <si>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</si>
  <si>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</si>
  <si>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</si>
  <si>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</si>
  <si>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</si>
  <si>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</si>
  <si>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</si>
  <si>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</si>
  <si>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</si>
  <si>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</si>
  <si>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</si>
  <si>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</si>
  <si>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</si>
  <si>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</si>
  <si>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</si>
  <si>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</si>
  <si>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</si>
  <si>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</si>
  <si>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</si>
  <si>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</si>
  <si>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</si>
  <si>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</si>
  <si>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</si>
  <si>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</si>
  <si>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</si>
  <si>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</si>
  <si>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</si>
  <si>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</si>
  <si>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</si>
  <si>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</si>
  <si>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</si>
  <si>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</si>
  <si>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</si>
  <si>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</si>
  <si>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</si>
  <si>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</si>
  <si>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</si>
  <si>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</si>
  <si>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</si>
  <si>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</si>
  <si>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</si>
  <si>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</si>
  <si>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</si>
  <si>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</si>
  <si>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</si>
  <si>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</si>
  <si>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</si>
  <si>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</si>
  <si>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</si>
  <si>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</si>
  <si>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</si>
  <si>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</si>
  <si>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</si>
  <si>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</si>
  <si>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</si>
  <si>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</si>
  <si>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</si>
  <si>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</si>
  <si>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</si>
  <si>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</si>
  <si>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</si>
  <si>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</si>
  <si>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</si>
  <si>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</si>
  <si>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</si>
  <si>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</si>
  <si>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</si>
  <si>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</si>
  <si>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</si>
  <si>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</si>
  <si>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</si>
  <si>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</si>
  <si>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</si>
  <si>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</si>
  <si>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</si>
  <si>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</si>
  <si>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</si>
  <si>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</si>
  <si>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</si>
  <si>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</si>
  <si>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</si>
  <si>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</si>
  <si>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</si>
  <si>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</si>
  <si>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</si>
  <si>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</si>
  <si>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</si>
  <si>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</si>
  <si>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</si>
  <si>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</si>
  <si>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</si>
  <si>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</si>
  <si>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</si>
  <si>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</si>
  <si>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</si>
  <si>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</si>
  <si>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</si>
  <si>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</si>
  <si>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</si>
  <si>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</si>
  <si>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</si>
  <si>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</si>
  <si>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</si>
  <si>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</si>
  <si>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</si>
  <si>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</si>
  <si>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</si>
  <si>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</si>
  <si>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</si>
  <si>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</si>
  <si>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</si>
  <si>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</si>
  <si>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</si>
  <si>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</si>
  <si>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</si>
  <si>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</si>
  <si>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</si>
  <si>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</si>
  <si>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</si>
  <si>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</si>
  <si>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</si>
  <si>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</si>
  <si>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</si>
  <si>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</si>
  <si>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</si>
  <si>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</si>
  <si>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</si>
  <si>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</si>
  <si>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</si>
  <si>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</si>
  <si>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</si>
  <si>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</si>
  <si>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</si>
  <si>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</si>
  <si>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</si>
  <si>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</si>
  <si>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</si>
  <si>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</si>
  <si>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</si>
  <si>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</si>
  <si>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</si>
  <si>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</si>
  <si>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</si>
  <si>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</si>
  <si>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</si>
  <si>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</si>
  <si>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</si>
  <si>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</si>
  <si>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</si>
  <si>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</si>
  <si>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</si>
  <si>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</si>
  <si>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</si>
  <si>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</si>
  <si>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</si>
  <si>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</si>
  <si>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</si>
  <si>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</si>
  <si>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</si>
  <si>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</si>
  <si>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</si>
  <si>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</si>
  <si>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</si>
  <si>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</si>
  <si>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</si>
  <si>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</si>
  <si>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</si>
  <si>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</si>
  <si>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</si>
  <si>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</si>
  <si>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</si>
  <si>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</si>
  <si>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</si>
  <si>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</si>
  <si>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</si>
  <si>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</si>
  <si>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</si>
  <si>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</si>
  <si>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</si>
  <si>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</si>
  <si>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</si>
  <si>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</si>
  <si>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</si>
  <si>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</si>
  <si>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</si>
  <si>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</si>
  <si>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</si>
  <si>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</si>
  <si>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</si>
  <si>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</si>
  <si>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</si>
  <si>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</si>
  <si>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</si>
  <si>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</si>
  <si>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</si>
  <si>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</si>
  <si>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</si>
  <si>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</si>
  <si>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</si>
  <si>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</si>
  <si>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</si>
  <si>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</si>
  <si>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</si>
  <si>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</si>
  <si>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</si>
  <si>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</si>
  <si>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</si>
  <si>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</si>
  <si>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</si>
  <si>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</si>
  <si>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</si>
  <si>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</si>
  <si>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</si>
  <si>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</si>
  <si>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</si>
  <si>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</si>
  <si>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</si>
  <si>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</si>
  <si>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</si>
  <si>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</si>
  <si>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</si>
  <si>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</si>
  <si>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</si>
  <si>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</si>
  <si>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</si>
  <si>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</si>
  <si>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</si>
  <si>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</si>
  <si>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</si>
  <si>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</si>
  <si>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</si>
  <si>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</si>
  <si>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</si>
  <si>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</si>
  <si>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</si>
  <si>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</si>
  <si>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</si>
  <si>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</si>
  <si>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</si>
  <si>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</si>
  <si>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</si>
  <si>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</si>
  <si>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</si>
  <si>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</si>
  <si>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</si>
  <si>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</si>
  <si>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</si>
  <si>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</si>
  <si>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</si>
  <si>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</si>
  <si>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</si>
  <si>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</si>
  <si>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</si>
  <si>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</si>
  <si>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</si>
  <si>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</si>
  <si>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</si>
  <si>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</si>
  <si>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</si>
  <si>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</si>
  <si>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</si>
  <si>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</si>
  <si>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</si>
  <si>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</si>
  <si>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</si>
  <si>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</si>
  <si>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</si>
  <si>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</si>
  <si>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</si>
  <si>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</si>
  <si>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</si>
  <si>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</si>
  <si>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</si>
  <si>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</si>
  <si>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</si>
  <si>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</si>
  <si>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</si>
  <si>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</si>
  <si>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</si>
  <si>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</si>
  <si>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</si>
  <si>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</si>
  <si>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</si>
  <si>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</si>
  <si>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</si>
  <si>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</si>
  <si>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</si>
  <si>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</si>
  <si>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</si>
  <si>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</si>
  <si>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</si>
  <si>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</si>
  <si>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</si>
  <si>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</si>
  <si>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</si>
  <si>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</si>
  <si>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</si>
  <si>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</si>
  <si>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</si>
  <si>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</si>
  <si>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</si>
  <si>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</si>
  <si>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</si>
  <si>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</si>
  <si>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</si>
  <si>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</si>
  <si>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</si>
  <si>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</si>
  <si>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</si>
  <si>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</si>
  <si>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</si>
  <si>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</si>
  <si>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</si>
  <si>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</si>
  <si>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</si>
  <si>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</si>
  <si>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</si>
  <si>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</si>
  <si>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</si>
  <si>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</si>
  <si>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</si>
  <si>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</si>
  <si>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</si>
  <si>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</si>
  <si>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</si>
  <si>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</si>
  <si>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</si>
  <si>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</si>
  <si>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</si>
  <si>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</si>
  <si>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</si>
  <si>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</si>
  <si>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</si>
  <si>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</si>
  <si>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</si>
  <si>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</si>
  <si>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</si>
  <si>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</si>
  <si>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</si>
  <si>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</si>
  <si>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</si>
  <si>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</si>
  <si>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</si>
  <si>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</si>
  <si>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</si>
  <si>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</si>
  <si>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</si>
  <si>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</si>
  <si>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</si>
  <si>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</si>
  <si>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</si>
  <si>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</si>
  <si>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</si>
  <si>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</si>
  <si>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</si>
  <si>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</si>
  <si>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</si>
  <si>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</si>
  <si>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</si>
  <si>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</si>
  <si>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</si>
  <si>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</si>
  <si>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</si>
  <si>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</si>
  <si>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</si>
  <si>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</si>
  <si>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</si>
  <si>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</si>
  <si>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</si>
  <si>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</si>
  <si>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</si>
  <si>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</si>
  <si>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</si>
  <si>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</si>
  <si>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</si>
  <si>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</si>
  <si>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</si>
  <si>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</si>
  <si>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</si>
  <si>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</si>
  <si>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</si>
  <si>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</si>
  <si>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</si>
  <si>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</si>
  <si>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</si>
  <si>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</si>
  <si>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</si>
  <si>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</si>
  <si>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</si>
  <si>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</si>
  <si>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</si>
  <si>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</si>
  <si>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</si>
  <si>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</si>
  <si>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</si>
  <si>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</si>
  <si>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</si>
  <si>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</si>
  <si>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</si>
  <si>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</si>
  <si>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</si>
  <si>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</si>
  <si>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</si>
  <si>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</si>
  <si>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</si>
  <si>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</si>
  <si>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</si>
  <si>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</si>
  <si>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</si>
  <si>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</si>
  <si>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</si>
  <si>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</si>
  <si>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</si>
  <si>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</si>
  <si>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</si>
  <si>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</si>
  <si>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</si>
  <si>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</si>
  <si>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</si>
  <si>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</si>
  <si>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</si>
  <si>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</si>
  <si>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</si>
  <si>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</si>
  <si>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</si>
  <si>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</si>
  <si>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</si>
  <si>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</si>
  <si>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</si>
  <si>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</si>
  <si>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</si>
  <si>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</si>
  <si>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</si>
  <si>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</si>
  <si>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</si>
  <si>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</si>
  <si>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</si>
  <si>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</si>
  <si>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</si>
  <si>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</si>
  <si>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</si>
  <si>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</si>
  <si>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</si>
  <si>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</si>
  <si>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</si>
  <si>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</si>
  <si>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</si>
  <si>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</si>
  <si>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</si>
  <si>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</si>
  <si>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</si>
  <si>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</si>
  <si>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</si>
  <si>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</si>
  <si>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</si>
  <si>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</si>
  <si>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</si>
  <si>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</si>
  <si>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</si>
  <si>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</si>
  <si>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</si>
  <si>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</si>
  <si>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</si>
  <si>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</si>
  <si>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</si>
  <si>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</si>
  <si>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</si>
  <si>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</si>
  <si>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</si>
  <si>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</si>
  <si>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</si>
  <si>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</si>
  <si>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</si>
  <si>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</si>
  <si>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</si>
  <si>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</si>
  <si>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</si>
  <si>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</si>
  <si>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</si>
  <si>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</si>
  <si>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</si>
  <si>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</si>
  <si>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</si>
  <si>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</si>
  <si>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</si>
  <si>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</si>
  <si>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</si>
  <si>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</si>
  <si>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</si>
  <si>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</si>
  <si>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</si>
  <si>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</si>
  <si>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</si>
  <si>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</si>
  <si>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</si>
  <si>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</si>
  <si>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</si>
  <si>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</si>
  <si>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</si>
  <si>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</si>
  <si>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</si>
  <si>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</si>
  <si>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</si>
  <si>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</si>
  <si>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</si>
  <si>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</si>
  <si>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</si>
  <si>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</si>
  <si>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</si>
  <si>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</si>
  <si>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</si>
  <si>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</si>
  <si>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</si>
  <si>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</si>
  <si>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</si>
  <si>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</si>
  <si>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</si>
  <si>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</si>
  <si>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</si>
  <si>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</si>
  <si>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</si>
  <si>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</si>
  <si>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</si>
  <si>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</si>
  <si>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</si>
  <si>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</si>
  <si>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</si>
  <si>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</si>
  <si>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</si>
  <si>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</si>
  <si>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</si>
  <si>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</si>
  <si>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</si>
  <si>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</si>
  <si>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</si>
  <si>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</si>
  <si>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</si>
  <si>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</si>
  <si>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</si>
  <si>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</si>
  <si>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</si>
  <si>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</si>
  <si>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</si>
  <si>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</si>
  <si>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</si>
  <si>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</si>
  <si>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</si>
  <si>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</si>
  <si>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</si>
  <si>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</si>
  <si>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</si>
  <si>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</si>
  <si>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</si>
  <si>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</si>
  <si>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</si>
  <si>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</si>
  <si>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</si>
  <si>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</si>
  <si>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</si>
  <si>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</si>
  <si>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</si>
  <si>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</si>
  <si>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</si>
  <si>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</si>
  <si>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</si>
  <si>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</si>
  <si>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</si>
  <si>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</si>
  <si>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</si>
  <si>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</si>
  <si>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</si>
  <si>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</si>
  <si>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</si>
  <si>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</si>
  <si>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</si>
  <si>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</si>
  <si>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</si>
  <si>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</si>
  <si>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</si>
  <si>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</si>
  <si>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</si>
  <si>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</si>
  <si>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</si>
  <si>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</si>
  <si>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</si>
  <si>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</si>
  <si>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</si>
  <si>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</si>
  <si>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</si>
  <si>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</si>
  <si>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</si>
  <si>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</si>
  <si>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</si>
  <si>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</si>
  <si>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</si>
  <si>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</si>
  <si>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</si>
  <si>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</si>
  <si>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</si>
  <si>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</si>
  <si>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</si>
  <si>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</si>
  <si>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</si>
  <si>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</si>
  <si>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</si>
  <si>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</si>
  <si>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</si>
  <si>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</si>
  <si>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</si>
  <si>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</si>
  <si>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</si>
  <si>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</si>
  <si>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</si>
  <si>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</si>
  <si>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</si>
  <si>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</si>
  <si>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</si>
  <si>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</si>
  <si>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</si>
  <si>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</si>
  <si>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</si>
  <si>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</si>
  <si>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</si>
  <si>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</si>
  <si>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</si>
  <si>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</si>
  <si>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</si>
  <si>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</si>
  <si>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</si>
  <si>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</si>
  <si>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</si>
  <si>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</si>
  <si>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</si>
  <si>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</si>
  <si>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</si>
  <si>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</si>
  <si>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</si>
  <si>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</si>
  <si>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</si>
  <si>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</si>
  <si>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</si>
  <si>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</si>
  <si>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</si>
  <si>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</si>
  <si>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</si>
  <si>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</si>
  <si>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</si>
  <si>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</si>
  <si>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</si>
  <si>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</si>
  <si>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</si>
  <si>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</si>
  <si>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</si>
  <si>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</si>
  <si>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</si>
  <si>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</si>
  <si>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</si>
  <si>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</si>
  <si>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</si>
  <si>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</si>
  <si>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</si>
  <si>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</si>
  <si>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</si>
  <si>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</si>
  <si>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</si>
  <si>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</si>
  <si>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</si>
  <si>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</si>
  <si>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</si>
  <si>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</si>
  <si>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</si>
  <si>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</si>
  <si>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</si>
  <si>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</si>
  <si>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</si>
  <si>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</si>
  <si>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</si>
  <si>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</si>
  <si>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</si>
  <si>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</si>
  <si>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</si>
  <si>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</si>
  <si>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</si>
  <si>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</si>
  <si>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</si>
  <si>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</si>
  <si>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</si>
  <si>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</si>
  <si>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</si>
  <si>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</si>
  <si>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</si>
  <si>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</si>
  <si>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</si>
  <si>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</si>
  <si>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</si>
  <si>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</si>
  <si>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</si>
  <si>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</si>
  <si>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</si>
  <si>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</si>
  <si>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</si>
  <si>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</si>
  <si>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</si>
  <si>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</si>
  <si>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</si>
  <si>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</si>
  <si>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</si>
  <si>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</si>
  <si>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</si>
  <si>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</si>
  <si>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</si>
  <si>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</si>
  <si>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</si>
  <si>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</si>
  <si>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</si>
  <si>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</si>
  <si>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</si>
  <si>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</si>
  <si>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</si>
  <si>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</si>
  <si>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</si>
  <si>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</si>
  <si>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</si>
  <si>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</si>
  <si>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</si>
  <si>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</si>
  <si>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</si>
  <si>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</si>
  <si>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</si>
  <si>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</si>
  <si>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</si>
  <si>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</si>
  <si>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</si>
  <si>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</si>
  <si>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</si>
  <si>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</si>
  <si>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</si>
  <si>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</si>
  <si>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</si>
  <si>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</si>
  <si>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</si>
  <si>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</si>
  <si>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</si>
  <si>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</si>
  <si>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</si>
  <si>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</si>
  <si>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</si>
  <si>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</si>
  <si>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</si>
  <si>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</si>
  <si>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</si>
  <si>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</si>
  <si>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</si>
  <si>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</si>
  <si>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</si>
  <si>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</si>
  <si>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</si>
  <si>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</si>
  <si>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</si>
  <si>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</si>
  <si>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</si>
  <si>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</si>
  <si>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</si>
  <si>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</si>
  <si>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</si>
  <si>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</si>
  <si>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</si>
  <si>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</si>
  <si>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</si>
  <si>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</si>
  <si>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</si>
  <si>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</si>
  <si>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</si>
  <si>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</si>
  <si>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</si>
  <si>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</si>
  <si>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</si>
  <si>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</si>
  <si>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</si>
  <si>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</si>
  <si>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</si>
  <si>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</si>
  <si>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</si>
  <si>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</si>
  <si>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</si>
  <si>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</si>
  <si>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</si>
  <si>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</si>
  <si>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</si>
  <si>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</si>
  <si>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</si>
  <si>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</si>
  <si>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</si>
  <si>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</si>
  <si>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</si>
  <si>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</si>
  <si>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</si>
  <si>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</si>
  <si>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</si>
  <si>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</si>
  <si>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</si>
  <si>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</si>
  <si>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</si>
  <si>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</si>
  <si>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</si>
  <si>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</si>
  <si>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</si>
  <si>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</si>
  <si>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</si>
  <si>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</si>
  <si>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</si>
  <si>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</si>
  <si>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</si>
  <si>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</si>
  <si>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</si>
  <si>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</si>
  <si>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</si>
  <si>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</si>
  <si>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</si>
  <si>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</si>
  <si>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</si>
  <si>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</si>
  <si>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</si>
  <si>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</si>
  <si>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</si>
  <si>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</si>
  <si>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</si>
  <si>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</si>
  <si>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</si>
  <si>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</si>
  <si>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</si>
  <si>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</si>
  <si>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</si>
  <si>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</si>
  <si>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</si>
  <si>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</si>
  <si>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</si>
  <si>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</si>
  <si>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</si>
  <si>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</si>
  <si>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</si>
  <si>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</si>
  <si>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</si>
  <si>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</si>
  <si>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</si>
  <si>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</si>
  <si>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</si>
  <si>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</si>
  <si>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</si>
  <si>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</si>
  <si>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</si>
  <si>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</si>
  <si>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</si>
  <si>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</si>
  <si>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</si>
  <si>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</si>
  <si>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</si>
  <si>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</si>
  <si>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</si>
  <si>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</si>
  <si>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</si>
  <si>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</si>
  <si>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</si>
  <si>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</si>
  <si>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</si>
  <si>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</si>
  <si>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</si>
  <si>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</si>
  <si>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</si>
  <si>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</si>
  <si>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</si>
  <si>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</si>
  <si>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</si>
  <si>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</si>
  <si>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</si>
  <si>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</si>
  <si>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</si>
  <si>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</si>
  <si>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</si>
  <si>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</si>
  <si>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</si>
  <si>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</si>
  <si>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</si>
  <si>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</si>
  <si>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</si>
  <si>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</si>
  <si>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</si>
  <si>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</si>
  <si>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</si>
  <si>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</si>
  <si>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</si>
  <si>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</si>
  <si>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</si>
  <si>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</si>
  <si>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</si>
  <si>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</si>
  <si>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</si>
  <si>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</si>
  <si>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</si>
  <si>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</si>
  <si>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</si>
  <si>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</si>
  <si>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</si>
  <si>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</si>
  <si>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</si>
  <si>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</si>
  <si>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</si>
  <si>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</si>
  <si>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</si>
  <si>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</si>
  <si>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</si>
  <si>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</si>
  <si>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</si>
  <si>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</si>
  <si>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</si>
  <si>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</si>
  <si>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</si>
  <si>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</si>
  <si>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</si>
  <si>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</si>
  <si>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</si>
  <si>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</si>
  <si>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</si>
  <si>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</si>
  <si>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</si>
  <si>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</si>
  <si>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</si>
  <si>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</si>
  <si>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</si>
  <si>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</si>
  <si>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</si>
  <si>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</si>
  <si>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</si>
  <si>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</si>
  <si>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</si>
  <si>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</si>
  <si>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</si>
  <si>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</si>
  <si>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</si>
  <si>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</si>
  <si>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</si>
  <si>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</si>
  <si>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</si>
  <si>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</si>
  <si>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</si>
  <si>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</si>
  <si>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</si>
  <si>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</si>
  <si>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</si>
  <si>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</si>
  <si>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</si>
  <si>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</si>
  <si>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</si>
  <si>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</si>
  <si>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</si>
  <si>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</si>
  <si>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</si>
  <si>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</si>
  <si>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</si>
  <si>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</si>
  <si>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</si>
  <si>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</si>
  <si>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</si>
  <si>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</si>
  <si>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</si>
  <si>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</si>
  <si>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</si>
  <si>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</si>
  <si>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</si>
  <si>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</si>
  <si>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</si>
  <si>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</si>
  <si>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</si>
  <si>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</si>
  <si>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</si>
  <si>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</si>
  <si>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</si>
  <si>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</si>
  <si>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</si>
  <si>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</si>
  <si>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</si>
  <si>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</si>
  <si>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</si>
  <si>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</si>
  <si>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</si>
  <si>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</si>
  <si>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</si>
  <si>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</si>
  <si>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</si>
  <si>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</si>
  <si>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</si>
  <si>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</si>
  <si>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</si>
  <si>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</si>
  <si>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</si>
  <si>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</si>
  <si>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</si>
  <si>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</si>
  <si>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</si>
  <si>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</si>
  <si>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</si>
  <si>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</si>
  <si>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</si>
  <si>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</si>
  <si>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</si>
  <si>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</si>
  <si>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</si>
  <si>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</si>
  <si>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</si>
  <si>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</si>
  <si>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</si>
  <si>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</si>
  <si>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</si>
  <si>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</si>
  <si>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</si>
  <si>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</si>
  <si>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</si>
  <si>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</si>
  <si>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</si>
  <si>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</si>
  <si>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</si>
  <si>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</si>
  <si>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</si>
  <si>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</si>
  <si>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</si>
  <si>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</si>
  <si>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</si>
  <si>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</si>
  <si>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</si>
  <si>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</si>
  <si>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</si>
  <si>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</si>
  <si>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</si>
  <si>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</si>
  <si>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</si>
  <si>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</si>
  <si>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</si>
  <si>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</si>
  <si>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</si>
  <si>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</si>
  <si>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</si>
  <si>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</si>
  <si>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</si>
  <si>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</si>
  <si>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</si>
  <si>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</si>
  <si>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</si>
  <si>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</si>
  <si>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</si>
  <si>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</si>
  <si>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</si>
  <si>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</si>
  <si>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</si>
  <si>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</si>
  <si>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</si>
  <si>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</si>
  <si>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</si>
  <si>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</si>
  <si>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</si>
  <si>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</si>
  <si>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</si>
  <si>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</si>
  <si>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</si>
  <si>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</si>
  <si>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</si>
  <si>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</si>
  <si>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</si>
  <si>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</si>
  <si>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</si>
  <si>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</si>
  <si>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</si>
  <si>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</si>
  <si>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</si>
  <si>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</si>
  <si>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</si>
  <si>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</si>
  <si>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</si>
  <si>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</si>
  <si>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</si>
  <si>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</si>
  <si>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</si>
  <si>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</si>
  <si>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</si>
  <si>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</si>
  <si>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</si>
  <si>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</si>
  <si>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</si>
  <si>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</si>
  <si>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</si>
  <si>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</si>
  <si>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</si>
  <si>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</si>
  <si>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</si>
  <si>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</si>
  <si>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</si>
  <si>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</si>
  <si>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</si>
  <si>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</si>
  <si>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</si>
  <si>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</si>
  <si>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</si>
  <si>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</si>
  <si>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</si>
  <si>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</si>
  <si>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</si>
  <si>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</si>
  <si>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</si>
  <si>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</si>
  <si>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</si>
  <si>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</si>
  <si>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</si>
  <si>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</si>
  <si>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</si>
  <si>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</si>
  <si>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</si>
  <si>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</si>
  <si>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</si>
  <si>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</si>
  <si>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</si>
  <si>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</si>
  <si>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</si>
  <si>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</si>
  <si>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</si>
  <si>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</si>
  <si>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</si>
  <si>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</si>
  <si>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</si>
  <si>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</si>
  <si>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</si>
  <si>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</si>
  <si>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</si>
  <si>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</si>
  <si>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</si>
  <si>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</si>
  <si>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</si>
  <si>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</si>
  <si>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</si>
  <si>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</si>
  <si>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</si>
  <si>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</si>
  <si>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</si>
  <si>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</si>
  <si>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</si>
  <si>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</si>
  <si>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</si>
  <si>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</si>
  <si>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</si>
  <si>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</si>
  <si>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</si>
  <si>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</si>
  <si>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</si>
  <si>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</si>
  <si>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</si>
  <si>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</si>
  <si>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</si>
  <si>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</si>
  <si>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</si>
  <si>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</si>
  <si>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</si>
  <si>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</si>
  <si>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</si>
  <si>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</si>
  <si>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</si>
  <si>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</si>
  <si>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</si>
  <si>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</si>
  <si>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</si>
  <si>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</si>
  <si>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</si>
  <si>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</si>
  <si>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</si>
  <si>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</si>
  <si>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</si>
  <si>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</si>
  <si>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</si>
  <si>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</si>
  <si>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</si>
  <si>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</si>
  <si>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</si>
  <si>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</si>
  <si>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</si>
  <si>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</si>
  <si>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</si>
  <si>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</si>
  <si>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</si>
  <si>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</si>
  <si>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</si>
  <si>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</si>
  <si>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</si>
  <si>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</si>
  <si>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</si>
  <si>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</si>
  <si>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</si>
  <si>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</si>
  <si>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</si>
  <si>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</si>
  <si>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</si>
  <si>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</si>
  <si>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</si>
  <si>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</si>
  <si>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</si>
  <si>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</si>
  <si>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</si>
  <si>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</si>
  <si>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</si>
  <si>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</si>
  <si>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</si>
  <si>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</si>
  <si>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</si>
  <si>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</si>
  <si>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</si>
  <si>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</si>
  <si>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</si>
  <si>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</si>
  <si>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</si>
  <si>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</si>
  <si>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</si>
  <si>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</si>
  <si>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</si>
  <si>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</si>
  <si>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</si>
  <si>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</si>
  <si>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</si>
  <si>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</si>
  <si>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</si>
  <si>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</si>
  <si>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</si>
  <si>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</si>
  <si>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</si>
  <si>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</si>
  <si>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</si>
  <si>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</si>
  <si>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</si>
  <si>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</si>
  <si>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</si>
  <si>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</si>
  <si>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</si>
  <si>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</si>
  <si>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</si>
  <si>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</si>
  <si>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</si>
  <si>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</si>
  <si>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</si>
  <si>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</si>
  <si>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</si>
  <si>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</si>
  <si>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</si>
  <si>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</si>
  <si>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</si>
  <si>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</si>
  <si>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</si>
  <si>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</si>
  <si>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</si>
  <si>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</si>
  <si>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</si>
  <si>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</si>
  <si>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</si>
  <si>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</si>
  <si>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</si>
  <si>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</si>
  <si>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</si>
  <si>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</si>
  <si>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</si>
  <si>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</si>
  <si>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</si>
  <si>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</si>
  <si>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</si>
  <si>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</si>
  <si>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</si>
  <si>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</si>
  <si>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</si>
  <si>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</si>
  <si>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</si>
  <si>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</si>
  <si>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</si>
  <si>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</si>
  <si>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</si>
  <si>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</si>
  <si>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</si>
  <si>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</si>
  <si>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</si>
  <si>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</si>
  <si>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</si>
  <si>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</si>
  <si>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</si>
  <si>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</si>
  <si>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</si>
  <si>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</si>
  <si>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</si>
  <si>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</si>
  <si>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</si>
  <si>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</si>
  <si>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</si>
  <si>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</si>
  <si>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</si>
  <si>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</si>
  <si>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</si>
  <si>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</si>
  <si>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</si>
  <si>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</si>
  <si>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</si>
  <si>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</si>
  <si>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</si>
  <si>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</si>
  <si>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</si>
  <si>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</si>
  <si>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</si>
  <si>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</si>
  <si>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</si>
  <si>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</si>
  <si>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</si>
  <si>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</si>
  <si>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</si>
  <si>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</si>
  <si>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</si>
  <si>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</si>
  <si>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</si>
  <si>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</si>
  <si>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</si>
  <si>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</si>
  <si>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</si>
  <si>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</si>
  <si>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</si>
  <si>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</si>
  <si>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</si>
  <si>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</si>
  <si>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</si>
  <si>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</si>
  <si>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</si>
  <si>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</si>
  <si>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</si>
  <si>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</si>
  <si>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</si>
  <si>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</si>
  <si>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</si>
  <si>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</si>
  <si>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</si>
  <si>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</si>
  <si>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</si>
  <si>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</si>
  <si>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</si>
  <si>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</si>
  <si>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</si>
  <si>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</si>
  <si>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</si>
  <si>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</si>
  <si>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</si>
  <si>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</si>
  <si>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</si>
  <si>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</si>
  <si>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</si>
  <si>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</si>
  <si>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</si>
  <si>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</si>
  <si>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</si>
  <si>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</si>
  <si>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</si>
  <si>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</si>
  <si>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</si>
  <si>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</si>
  <si>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</si>
  <si>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</si>
  <si>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</si>
  <si>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</si>
  <si>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</si>
  <si>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</si>
  <si>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</si>
  <si>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</si>
  <si>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</si>
  <si>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</si>
  <si>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</si>
  <si>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</si>
  <si>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</si>
  <si>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</si>
  <si>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</si>
  <si>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</si>
  <si>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</si>
  <si>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</si>
  <si>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</si>
  <si>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</si>
  <si>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</si>
  <si>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</si>
  <si>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</si>
  <si>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</si>
  <si>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</si>
  <si>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</si>
  <si>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</si>
  <si>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</si>
  <si>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</si>
  <si>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</si>
  <si>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</si>
  <si>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</si>
  <si>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</si>
  <si>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</si>
  <si>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</si>
  <si>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</si>
  <si>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</si>
  <si>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</si>
  <si>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</si>
  <si>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</si>
  <si>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</si>
  <si>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</si>
  <si>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</si>
  <si>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</si>
  <si>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</si>
  <si>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</si>
  <si>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</si>
  <si>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</si>
  <si>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</si>
  <si>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</si>
  <si>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</si>
  <si>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</si>
  <si>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</si>
  <si>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</si>
  <si>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</si>
  <si>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</si>
  <si>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</si>
  <si>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</si>
  <si>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</si>
  <si>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</si>
  <si>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</si>
  <si>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</si>
  <si>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</si>
  <si>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</si>
  <si>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</si>
  <si>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</si>
  <si>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</si>
  <si>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</si>
  <si>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</si>
  <si>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</si>
  <si>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</si>
  <si>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</si>
  <si>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</si>
  <si>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</si>
  <si>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</si>
  <si>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</si>
  <si>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</si>
  <si>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</si>
  <si>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</si>
  <si>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</si>
  <si>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</si>
  <si>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</si>
  <si>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</si>
  <si>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</si>
  <si>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</si>
  <si>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</si>
  <si>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</si>
  <si>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</si>
  <si>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</si>
  <si>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</si>
  <si>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</si>
  <si>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</si>
  <si>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</si>
  <si>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</si>
  <si>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</si>
  <si>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</si>
  <si>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</si>
  <si>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</si>
  <si>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</si>
  <si>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</si>
  <si>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</si>
  <si>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</si>
  <si>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</si>
  <si>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</si>
  <si>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</si>
  <si>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</si>
  <si>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</si>
  <si>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</si>
  <si>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</si>
  <si>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</si>
  <si>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</si>
  <si>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</si>
  <si>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</si>
  <si>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</si>
  <si>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</si>
  <si>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</si>
  <si>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</si>
  <si>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</si>
  <si>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</si>
  <si>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</si>
  <si>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</si>
  <si>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</si>
  <si>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</si>
  <si>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</si>
  <si>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</si>
  <si>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</si>
  <si>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</si>
  <si>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</si>
  <si>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</si>
  <si>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</si>
  <si>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</si>
  <si>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</si>
  <si>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</si>
  <si>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</si>
  <si>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</si>
  <si>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</si>
  <si>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</si>
  <si>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</si>
  <si>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</si>
  <si>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</si>
  <si>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</si>
  <si>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</si>
  <si>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</si>
  <si>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</si>
  <si>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</si>
  <si>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</si>
  <si>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</si>
  <si>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</si>
  <si>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</si>
  <si>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</si>
  <si>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</si>
  <si>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</si>
  <si>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</si>
  <si>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</si>
  <si>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</si>
  <si>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</si>
  <si>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</si>
  <si>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</si>
  <si>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</si>
  <si>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</si>
  <si>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</si>
  <si>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</si>
  <si>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</si>
  <si>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</si>
  <si>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</si>
  <si>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</si>
  <si>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</si>
  <si>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</si>
  <si>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</si>
  <si>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</si>
  <si>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</si>
  <si>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</si>
  <si>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</si>
  <si>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</si>
  <si>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</si>
  <si>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</si>
  <si>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</si>
  <si>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</si>
  <si>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</si>
  <si>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</si>
  <si>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</si>
  <si>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</si>
  <si>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</si>
  <si>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</si>
  <si>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</si>
  <si>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</si>
  <si>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</si>
  <si>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</si>
  <si>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</si>
  <si>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</si>
  <si>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</si>
  <si>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</si>
  <si>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</si>
  <si>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</si>
  <si>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</si>
  <si>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</si>
  <si>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</si>
  <si>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</si>
  <si>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</si>
  <si>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</si>
  <si>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</si>
  <si>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</si>
  <si>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</si>
  <si>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</si>
  <si>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</si>
  <si>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</si>
  <si>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</si>
  <si>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</si>
  <si>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</si>
  <si>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</si>
  <si>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</si>
  <si>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</si>
  <si>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</si>
  <si>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</si>
  <si>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</si>
  <si>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</si>
  <si>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</si>
  <si>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</si>
  <si>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</si>
  <si>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</si>
  <si>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</si>
  <si>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</si>
  <si>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</si>
  <si>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</si>
  <si>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</si>
  <si>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</si>
  <si>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</si>
  <si>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</si>
  <si>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</si>
  <si>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</si>
  <si>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</si>
  <si>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</si>
  <si>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</si>
  <si>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</si>
  <si>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</si>
  <si>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</si>
  <si>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</si>
  <si>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</si>
  <si>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</si>
  <si>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</si>
  <si>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</si>
  <si>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</si>
  <si>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</si>
  <si>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</si>
  <si>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</si>
  <si>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</si>
  <si>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</si>
  <si>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</si>
  <si>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</si>
  <si>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</si>
  <si>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</si>
  <si>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</si>
  <si>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</si>
  <si>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</si>
  <si>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</si>
  <si>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</si>
  <si>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</si>
  <si>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</si>
  <si>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</si>
  <si>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</si>
  <si>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</si>
  <si>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</si>
  <si>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</si>
  <si>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</si>
  <si>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</si>
  <si>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</si>
  <si>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</si>
  <si>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</si>
  <si>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</si>
  <si>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</si>
  <si>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</si>
  <si>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</si>
  <si>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</si>
  <si>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</si>
  <si>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</si>
  <si>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</si>
  <si>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</si>
  <si>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</si>
  <si>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</si>
  <si>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</si>
  <si>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</si>
  <si>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</si>
  <si>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</si>
  <si>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</si>
  <si>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</si>
  <si>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</si>
  <si>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</si>
  <si>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</si>
  <si>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</si>
  <si>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</si>
  <si>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</si>
  <si>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</si>
  <si>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</si>
  <si>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</si>
  <si>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</si>
  <si>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</si>
  <si>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</si>
  <si>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</si>
  <si>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</si>
  <si>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</si>
  <si>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</si>
  <si>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</si>
  <si>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</si>
  <si>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</si>
  <si>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</si>
  <si>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</si>
  <si>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</si>
  <si>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</si>
  <si>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</si>
  <si>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</si>
  <si>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</si>
  <si>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</si>
  <si>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</si>
  <si>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</si>
  <si>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</si>
  <si>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</si>
  <si>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</si>
  <si>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</si>
  <si>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</si>
  <si>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</si>
  <si>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</si>
  <si>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</si>
  <si>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</si>
  <si>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</si>
  <si>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</si>
  <si>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</si>
  <si>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</si>
  <si>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</si>
  <si>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</si>
  <si>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</si>
  <si>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</si>
  <si>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</si>
  <si>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</si>
  <si>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</si>
  <si>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</si>
  <si>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</si>
  <si>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</si>
  <si>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</si>
  <si>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</si>
  <si>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</si>
  <si>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</si>
  <si>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</si>
  <si>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</si>
  <si>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</si>
  <si>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</si>
  <si>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</si>
  <si>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</si>
  <si>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</si>
  <si>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</si>
  <si>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</si>
  <si>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</si>
  <si>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</si>
  <si>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</si>
  <si>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</si>
  <si>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</si>
  <si>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</si>
  <si>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</si>
  <si>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</si>
  <si>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</si>
  <si>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</si>
  <si>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</si>
  <si>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</si>
  <si>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</si>
  <si>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</si>
  <si>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</si>
  <si>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</si>
  <si>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</si>
  <si>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</si>
  <si>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</si>
  <si>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</si>
  <si>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</si>
  <si>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</si>
  <si>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</si>
  <si>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</si>
  <si>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</si>
  <si>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</si>
  <si>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</si>
  <si>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</si>
  <si>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</si>
  <si>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</si>
  <si>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</si>
  <si>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</si>
  <si>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</si>
  <si>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</si>
  <si>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</si>
  <si>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</si>
  <si>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</si>
  <si>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</si>
  <si>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</si>
  <si>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</si>
  <si>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</si>
  <si>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</si>
  <si>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</si>
  <si>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</si>
  <si>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</si>
  <si>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</si>
  <si>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</si>
  <si>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</si>
  <si>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</si>
  <si>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</si>
  <si>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</si>
  <si>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</si>
  <si>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</si>
  <si>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</si>
  <si>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</si>
  <si>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</si>
  <si>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</si>
  <si>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</si>
  <si>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</si>
  <si>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</si>
  <si>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</si>
  <si>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</si>
  <si>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</si>
  <si>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</si>
  <si>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</si>
  <si>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</si>
  <si>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</si>
  <si>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</si>
  <si>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</si>
  <si>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</si>
  <si>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</si>
  <si>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</si>
  <si>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</si>
  <si>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</si>
  <si>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</si>
  <si>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</si>
  <si>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</si>
  <si>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</si>
  <si>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</si>
  <si>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</si>
  <si>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</si>
  <si>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</si>
  <si>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</si>
  <si>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</si>
  <si>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</si>
  <si>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</si>
  <si>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</si>
  <si>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</si>
  <si>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</si>
  <si>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</si>
  <si>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</si>
  <si>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</si>
  <si>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</si>
  <si>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</si>
  <si>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</si>
  <si>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</si>
  <si>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</si>
  <si>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</si>
  <si>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</si>
  <si>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</si>
  <si>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</si>
  <si>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</si>
  <si>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</si>
  <si>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</si>
  <si>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</si>
  <si>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</si>
  <si>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</si>
  <si>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</si>
  <si>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</si>
  <si>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</si>
  <si>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</si>
  <si>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</si>
  <si>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</si>
  <si>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</si>
  <si>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</si>
  <si>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</si>
  <si>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</si>
  <si>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</si>
  <si>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</si>
  <si>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</si>
  <si>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</si>
  <si>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</si>
  <si>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</si>
  <si>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</si>
  <si>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</si>
  <si>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</si>
  <si>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</si>
  <si>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</si>
  <si>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</si>
  <si>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</si>
  <si>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</si>
  <si>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</si>
  <si>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</si>
  <si>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</si>
  <si>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</si>
  <si>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</si>
  <si>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</si>
  <si>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</si>
  <si>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</si>
  <si>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</si>
  <si>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</si>
  <si>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</si>
  <si>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</si>
  <si>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</si>
  <si>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</si>
  <si>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</si>
  <si>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</si>
  <si>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</si>
  <si>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</si>
  <si>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</si>
  <si>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</si>
  <si>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</si>
  <si>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</si>
  <si>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</si>
  <si>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</si>
  <si>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</si>
  <si>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</si>
  <si>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</si>
  <si>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</si>
  <si>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</si>
  <si>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</si>
  <si>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</si>
  <si>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</si>
  <si>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</si>
  <si>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</si>
  <si>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</si>
  <si>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</si>
  <si>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</si>
  <si>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</si>
  <si>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</si>
  <si>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</si>
  <si>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</si>
  <si>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</si>
  <si>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</si>
  <si>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</si>
  <si>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</si>
  <si>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</si>
  <si>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</si>
  <si>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</si>
  <si>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</si>
  <si>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</si>
  <si>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</si>
  <si>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</si>
  <si>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</si>
  <si>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</si>
  <si>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</si>
  <si>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</si>
  <si>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</si>
  <si>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</si>
  <si>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</si>
  <si>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</si>
  <si>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</si>
  <si>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</si>
  <si>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</si>
  <si>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</si>
  <si>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</si>
  <si>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</si>
  <si>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</si>
  <si>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</si>
  <si>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</si>
  <si>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</si>
  <si>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</si>
  <si>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</si>
  <si>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</si>
  <si>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</si>
  <si>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</si>
  <si>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</si>
  <si>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</si>
  <si>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</si>
  <si>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</si>
  <si>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</si>
  <si>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</si>
  <si>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</si>
  <si>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</si>
  <si>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</si>
  <si>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</si>
  <si>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</si>
  <si>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</si>
  <si>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</si>
  <si>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</si>
  <si>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</si>
  <si>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</si>
  <si>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</si>
  <si>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</si>
  <si>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</si>
  <si>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</si>
  <si>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</si>
  <si>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</si>
  <si>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</si>
  <si>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</si>
  <si>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</si>
  <si>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</si>
  <si>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</si>
  <si>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</si>
  <si>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</si>
  <si>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</si>
  <si>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</si>
  <si>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</si>
  <si>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</si>
  <si>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</si>
  <si>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</si>
  <si>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</si>
  <si>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</si>
  <si>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</si>
  <si>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</si>
  <si>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</si>
  <si>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</si>
  <si>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</si>
  <si>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</si>
  <si>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</si>
  <si>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</si>
  <si>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</si>
  <si>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</si>
  <si>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</si>
  <si>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</si>
  <si>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</si>
  <si>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</si>
  <si>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</si>
  <si>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</si>
  <si>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</si>
  <si>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</si>
  <si>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</si>
  <si>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</si>
  <si>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</si>
  <si>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</si>
  <si>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</si>
  <si>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</si>
  <si>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</si>
  <si>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</si>
  <si>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</si>
  <si>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</si>
  <si>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</si>
  <si>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</si>
  <si>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</si>
  <si>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</si>
  <si>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</si>
  <si>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</si>
  <si>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</si>
  <si>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</si>
  <si>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</si>
  <si>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</si>
  <si>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</si>
  <si>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</si>
  <si>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</si>
  <si>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</si>
  <si>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</si>
  <si>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</si>
  <si>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</si>
  <si>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</si>
  <si>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</si>
  <si>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</si>
  <si>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</si>
  <si>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</si>
  <si>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</si>
  <si>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</si>
  <si>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</si>
  <si>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</si>
  <si>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</si>
  <si>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</si>
  <si>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</si>
  <si>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</si>
  <si>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</si>
  <si>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</si>
  <si>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</si>
  <si>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</si>
  <si>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</si>
  <si>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</si>
  <si>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</si>
  <si>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</si>
  <si>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</si>
  <si>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</si>
  <si>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</si>
  <si>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</si>
  <si>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</si>
  <si>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</si>
  <si>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</si>
  <si>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</si>
  <si>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</si>
  <si>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</si>
  <si>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</si>
  <si>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</si>
  <si>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</si>
  <si>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</si>
  <si>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</si>
  <si>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</si>
  <si>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</si>
  <si>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</si>
  <si>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</si>
  <si>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</si>
  <si>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</si>
  <si>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</si>
  <si>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</si>
  <si>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</si>
  <si>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</si>
  <si>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</si>
  <si>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</si>
  <si>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</si>
  <si>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</si>
  <si>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</si>
  <si>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</si>
  <si>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</si>
  <si>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</si>
  <si>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</si>
  <si>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</si>
  <si>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</si>
  <si>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</si>
  <si>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</si>
  <si>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</si>
  <si>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</si>
  <si>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</si>
  <si>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</si>
  <si>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</si>
  <si>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</si>
  <si>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</si>
  <si>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</si>
  <si>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</si>
  <si>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</si>
  <si>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</si>
  <si>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</si>
  <si>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</si>
  <si>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</si>
  <si>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</si>
  <si>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</si>
  <si>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</si>
  <si>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</si>
  <si>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</si>
  <si>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</si>
  <si>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</si>
  <si>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</si>
  <si>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</si>
  <si>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</si>
  <si>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</si>
  <si>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</si>
  <si>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</si>
  <si>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</si>
  <si>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</si>
  <si>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</si>
  <si>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</si>
  <si>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</si>
  <si>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</si>
  <si>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</si>
  <si>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</si>
  <si>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</si>
  <si>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</si>
  <si>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</si>
  <si>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</si>
  <si>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</si>
  <si>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</si>
  <si>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</si>
  <si>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</si>
  <si>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</si>
  <si>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</si>
  <si>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</si>
  <si>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</si>
  <si>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</si>
  <si>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</si>
  <si>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</si>
  <si>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</si>
  <si>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</si>
  <si>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</si>
  <si>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</si>
  <si>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</si>
  <si>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</si>
  <si>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</si>
  <si>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</si>
  <si>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</si>
  <si>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</si>
  <si>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</si>
  <si>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</si>
  <si>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</si>
  <si>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</si>
  <si>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</si>
  <si>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</si>
  <si>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</si>
  <si>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</si>
  <si>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</si>
  <si>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</si>
  <si>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</si>
  <si>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</si>
  <si>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</si>
  <si>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</si>
  <si>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</si>
  <si>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</si>
  <si>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</si>
  <si>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</si>
  <si>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</si>
  <si>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</si>
  <si>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</si>
  <si>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</si>
  <si>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</si>
  <si>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</si>
  <si>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</si>
  <si>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</si>
  <si>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</si>
  <si>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</si>
  <si>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</si>
  <si>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</si>
  <si>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</si>
  <si>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</si>
  <si>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</si>
  <si>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</si>
  <si>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</si>
  <si>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</si>
  <si>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</si>
  <si>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</si>
  <si>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</si>
  <si>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</si>
  <si>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</si>
  <si>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</si>
  <si>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</si>
  <si>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</si>
  <si>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</si>
  <si>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</si>
  <si>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</si>
  <si>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</si>
  <si>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</si>
  <si>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</si>
  <si>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</si>
  <si>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</si>
  <si>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</si>
  <si>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</si>
  <si>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</si>
  <si>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</si>
  <si>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</si>
  <si>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</si>
  <si>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</si>
  <si>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</si>
  <si>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</si>
  <si>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</si>
  <si>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</si>
  <si>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</si>
  <si>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</si>
  <si>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</si>
  <si>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</si>
  <si>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</si>
  <si>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</si>
  <si>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</si>
  <si>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</si>
  <si>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</si>
  <si>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</si>
  <si>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</si>
  <si>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</si>
  <si>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</si>
  <si>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</si>
  <si>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</si>
  <si>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</si>
  <si>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</si>
  <si>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</si>
  <si>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</si>
  <si>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</si>
  <si>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</si>
  <si>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</si>
  <si>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</si>
  <si>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</si>
  <si>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</si>
  <si>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</si>
  <si>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</si>
  <si>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</si>
  <si>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</si>
  <si>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</si>
  <si>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</si>
  <si>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</si>
  <si>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</si>
  <si>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</si>
  <si>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</si>
  <si>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</si>
  <si>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</si>
  <si>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</si>
  <si>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</si>
  <si>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</si>
  <si>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</si>
  <si>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</si>
  <si>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</si>
  <si>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</si>
  <si>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</si>
  <si>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</si>
  <si>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</si>
  <si>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</si>
  <si>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</si>
  <si>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</si>
  <si>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</si>
  <si>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</si>
  <si>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</si>
  <si>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</si>
  <si>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</si>
  <si>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</si>
  <si>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</si>
  <si>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</si>
  <si>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</si>
  <si>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</si>
  <si>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</si>
  <si>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</si>
  <si>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</si>
  <si>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</si>
  <si>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</si>
  <si>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</si>
  <si>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</si>
  <si>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</si>
  <si>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</si>
  <si>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</si>
  <si>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</si>
  <si>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</si>
  <si>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</si>
  <si>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</si>
  <si>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</si>
  <si>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</si>
  <si>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</si>
  <si>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</si>
  <si>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</si>
  <si>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</si>
  <si>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</si>
  <si>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</si>
  <si>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</si>
  <si>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</si>
  <si>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</si>
  <si>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</si>
  <si>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</si>
  <si>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</si>
  <si>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</si>
  <si>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</si>
  <si>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</si>
  <si>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</si>
  <si>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</si>
  <si>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</si>
  <si>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</si>
  <si>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</si>
  <si>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</si>
  <si>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</si>
  <si>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</si>
  <si>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</si>
  <si>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</si>
  <si>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</si>
  <si>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</si>
  <si>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</si>
  <si>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</si>
  <si>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</si>
  <si>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</si>
  <si>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</si>
  <si>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</si>
  <si>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</si>
  <si>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</si>
  <si>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</si>
  <si>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</si>
  <si>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</si>
  <si>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</si>
  <si>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</si>
  <si>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</si>
  <si>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</si>
  <si>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</si>
  <si>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</si>
  <si>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</si>
  <si>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</si>
  <si>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</si>
  <si>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</si>
  <si>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</si>
  <si>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</si>
  <si>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</si>
  <si>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</si>
  <si>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</si>
  <si>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</si>
  <si>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</si>
  <si>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</si>
  <si>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</si>
  <si>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</si>
  <si>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</si>
  <si>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</si>
  <si>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</si>
  <si>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</si>
  <si>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</si>
  <si>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</si>
  <si>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</si>
  <si>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</si>
  <si>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</si>
  <si>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</si>
  <si>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</si>
  <si>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</si>
  <si>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</si>
  <si>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</si>
  <si>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</si>
  <si>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</si>
  <si>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</si>
  <si>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</si>
  <si>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</si>
  <si>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</si>
  <si>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</si>
  <si>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</si>
  <si>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</si>
  <si>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</si>
  <si>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</si>
  <si>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</si>
  <si>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</si>
  <si>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</si>
  <si>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</si>
  <si>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</si>
  <si>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</si>
  <si>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</si>
  <si>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</si>
  <si>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</si>
  <si>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</si>
  <si>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</si>
  <si>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</si>
  <si>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</si>
  <si>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</si>
  <si>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</si>
  <si>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</si>
  <si>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</si>
  <si>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</si>
  <si>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</si>
  <si>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</si>
  <si>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</si>
  <si>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</si>
  <si>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</si>
  <si>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</si>
  <si>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</si>
  <si>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</si>
  <si>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</si>
  <si>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</si>
  <si>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</si>
  <si>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</si>
  <si>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</si>
  <si>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</si>
  <si>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</si>
  <si>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</si>
  <si>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</si>
  <si>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</si>
  <si>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</si>
  <si>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</si>
  <si>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</si>
  <si>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</si>
  <si>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</si>
  <si>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</si>
  <si>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</si>
  <si>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</si>
  <si>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</si>
  <si>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</si>
  <si>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</si>
  <si>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</si>
  <si>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</si>
  <si>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</si>
  <si>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</si>
  <si>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</si>
  <si>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</si>
  <si>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</si>
  <si>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</si>
  <si>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</si>
  <si>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</si>
  <si>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</si>
  <si>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</si>
  <si>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</si>
  <si>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</si>
  <si>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</si>
  <si>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</si>
  <si>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</si>
  <si>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</si>
  <si>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</si>
  <si>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</si>
  <si>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</si>
  <si>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</si>
  <si>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</si>
  <si>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</si>
  <si>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</si>
  <si>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</si>
  <si>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</si>
  <si>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</si>
  <si>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</si>
  <si>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</si>
  <si>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</si>
  <si>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</si>
  <si>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</si>
  <si>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</si>
  <si>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</si>
  <si>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</si>
  <si>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</si>
  <si>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</si>
  <si>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</si>
  <si>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</si>
  <si>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</si>
  <si>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</si>
  <si>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</si>
  <si>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</si>
  <si>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</si>
  <si>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</si>
  <si>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</si>
  <si>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</si>
  <si>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</si>
  <si>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</si>
  <si>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</si>
  <si>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</si>
  <si>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</si>
  <si>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</si>
  <si>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</si>
  <si>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</si>
  <si>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</si>
  <si>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</si>
  <si>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</si>
  <si>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</si>
  <si>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</si>
  <si>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</si>
  <si>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</si>
  <si>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</si>
  <si>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</si>
  <si>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</si>
  <si>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</si>
  <si>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</si>
  <si>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</si>
  <si>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</si>
  <si>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</si>
  <si>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</si>
  <si>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</si>
  <si>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</si>
  <si>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</si>
  <si>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</si>
  <si>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</si>
  <si>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</si>
  <si>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</si>
  <si>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</si>
  <si>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</si>
  <si>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</si>
  <si>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</si>
  <si>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</si>
  <si>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</si>
  <si>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</si>
  <si>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</si>
  <si>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</si>
  <si>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</si>
  <si>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</si>
  <si>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</si>
  <si>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</si>
  <si>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</si>
  <si>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</si>
  <si>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</si>
  <si>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</si>
  <si>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</si>
  <si>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</si>
  <si>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</si>
  <si>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</si>
  <si>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</si>
  <si>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</si>
  <si>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</si>
  <si>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</si>
  <si>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</si>
  <si>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</si>
  <si>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</si>
  <si>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</si>
  <si>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</si>
  <si>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</si>
  <si>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</si>
  <si>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</si>
  <si>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</si>
  <si>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</si>
  <si>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</si>
  <si>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</si>
  <si>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</si>
  <si>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</si>
  <si>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</si>
  <si>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</si>
  <si>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</si>
  <si>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</si>
  <si>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</si>
  <si>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</si>
  <si>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</si>
  <si>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</si>
  <si>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</si>
  <si>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</si>
  <si>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</si>
  <si>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</si>
  <si>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</si>
  <si>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</si>
  <si>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</si>
  <si>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</si>
  <si>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</si>
  <si>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</si>
  <si>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</si>
  <si>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</si>
  <si>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</si>
  <si>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</si>
  <si>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</si>
  <si>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</si>
  <si>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</si>
  <si>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</si>
  <si>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</si>
  <si>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</si>
  <si>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</si>
  <si>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</si>
  <si>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</si>
  <si>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</si>
  <si>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</si>
  <si>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</si>
  <si>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</si>
  <si>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</si>
  <si>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</si>
  <si>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</si>
  <si>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</si>
  <si>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</si>
  <si>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</si>
  <si>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</si>
  <si>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</si>
  <si>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</si>
  <si>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</si>
  <si>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</si>
  <si>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</si>
  <si>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</si>
  <si>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</si>
  <si>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</si>
  <si>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</si>
  <si>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</si>
  <si>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</si>
  <si>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</si>
  <si>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</si>
  <si>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</si>
  <si>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</si>
  <si>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</si>
  <si>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</si>
  <si>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</si>
  <si>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</si>
  <si>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</si>
  <si>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</si>
  <si>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</si>
  <si>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</si>
  <si>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</si>
  <si>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</si>
  <si>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</si>
  <si>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</si>
  <si>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</si>
  <si>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</si>
  <si>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</si>
  <si>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</si>
  <si>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</si>
  <si>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</si>
  <si>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</si>
  <si>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</si>
  <si>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</si>
  <si>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</si>
  <si>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</si>
  <si>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</si>
  <si>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</si>
  <si>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</si>
  <si>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</si>
  <si>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</si>
  <si>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</si>
  <si>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</si>
  <si>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</si>
  <si>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</si>
  <si>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</si>
  <si>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</si>
  <si>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</si>
  <si>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</si>
  <si>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</si>
  <si>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</si>
  <si>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</si>
  <si>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</si>
  <si>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</si>
  <si>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</si>
  <si>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</si>
  <si>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</si>
  <si>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</si>
  <si>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</si>
  <si>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</si>
  <si>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</si>
  <si>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</si>
  <si>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</si>
  <si>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</si>
  <si>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</si>
  <si>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</si>
  <si>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</si>
  <si>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</si>
  <si>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</si>
  <si>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</si>
  <si>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</si>
  <si>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</si>
  <si>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</si>
  <si>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</si>
  <si>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</si>
  <si>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</si>
  <si>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</si>
  <si>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</si>
  <si>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</si>
  <si>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</si>
  <si>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</si>
  <si>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</si>
  <si>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</si>
  <si>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</si>
  <si>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</si>
  <si>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</si>
  <si>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</si>
  <si>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</si>
  <si>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</si>
  <si>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</si>
  <si>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</si>
  <si>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</si>
  <si>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</si>
  <si>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</si>
  <si>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</si>
  <si>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</si>
  <si>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</si>
  <si>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</si>
  <si>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</si>
  <si>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</si>
  <si>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</si>
  <si>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</si>
  <si>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</si>
  <si>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</si>
  <si>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</si>
  <si>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</si>
  <si>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</si>
  <si>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</si>
  <si>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</si>
  <si>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</si>
  <si>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</si>
  <si>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</si>
  <si>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</si>
  <si>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</si>
  <si>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</si>
  <si>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</si>
  <si>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</si>
  <si>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</si>
  <si>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</si>
  <si>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</si>
  <si>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</si>
  <si>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</si>
  <si>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</si>
  <si>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</si>
  <si>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</si>
  <si>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</si>
  <si>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</si>
  <si>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</si>
  <si>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</si>
  <si>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</si>
  <si>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</si>
  <si>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</si>
  <si>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</si>
  <si>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</si>
  <si>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</si>
  <si>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</si>
  <si>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</si>
  <si>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</si>
  <si>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</si>
  <si>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</si>
  <si>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</si>
  <si>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</si>
  <si>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</si>
  <si>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</si>
  <si>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</si>
  <si>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</si>
  <si>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</si>
  <si>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</si>
  <si>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</si>
  <si>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</si>
  <si>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</si>
  <si>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</si>
  <si>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</si>
  <si>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</si>
  <si>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</si>
  <si>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</si>
  <si>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</si>
  <si>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</si>
  <si>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</si>
  <si>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</si>
  <si>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</si>
  <si>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</si>
  <si>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</si>
  <si>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</si>
  <si>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</si>
  <si>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</si>
  <si>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</si>
  <si>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</si>
  <si>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</si>
  <si>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</si>
  <si>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</si>
  <si>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</si>
  <si>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</si>
  <si>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</si>
  <si>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</si>
  <si>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</si>
  <si>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</si>
  <si>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</si>
  <si>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</si>
  <si>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</si>
  <si>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</si>
  <si>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</si>
  <si>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</si>
  <si>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</si>
  <si>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</si>
  <si>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</si>
  <si>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</si>
  <si>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</si>
  <si>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</si>
  <si>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</si>
  <si>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</si>
  <si>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</si>
  <si>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</si>
  <si>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</si>
  <si>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</si>
  <si>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</si>
  <si>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</si>
  <si>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</si>
  <si>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</si>
  <si>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</si>
  <si>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</si>
  <si>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</si>
  <si>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</si>
  <si>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</si>
  <si>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</si>
  <si>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</si>
  <si>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</si>
  <si>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</si>
  <si>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</si>
  <si>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</si>
  <si>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</si>
  <si>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</si>
  <si>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</si>
  <si>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</si>
  <si>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</si>
  <si>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</si>
  <si>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</si>
  <si>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</si>
  <si>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</si>
  <si>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</si>
  <si>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</si>
  <si>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</si>
  <si>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</si>
  <si>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</si>
  <si>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</si>
  <si>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</si>
  <si>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</si>
  <si>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</si>
  <si>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</si>
  <si>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</si>
  <si>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</si>
  <si>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</si>
  <si>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</si>
  <si>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</si>
  <si>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</si>
  <si>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</si>
  <si>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</si>
  <si>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</si>
  <si>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</si>
  <si>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</si>
  <si>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</si>
  <si>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</si>
  <si>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</si>
  <si>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</si>
  <si>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</si>
  <si>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</si>
  <si>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</si>
  <si>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</si>
  <si>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</si>
  <si>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</si>
  <si>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</si>
  <si>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</si>
  <si>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</si>
  <si>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</si>
  <si>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</si>
  <si>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</si>
  <si>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</si>
  <si>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</si>
  <si>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</si>
  <si>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</si>
  <si>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</si>
  <si>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</si>
  <si>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</si>
  <si>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</si>
  <si>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</si>
  <si>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</si>
  <si>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</si>
  <si>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</si>
  <si>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</si>
  <si>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</si>
  <si>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</si>
  <si>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</si>
  <si>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</si>
  <si>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</si>
  <si>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</si>
  <si>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</si>
  <si>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</si>
  <si>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</si>
  <si>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</si>
  <si>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</si>
  <si>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</si>
  <si>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</si>
  <si>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</si>
  <si>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</si>
  <si>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</si>
  <si>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</si>
  <si>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</si>
  <si>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</si>
  <si>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</si>
  <si>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</si>
  <si>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</si>
  <si>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</si>
  <si>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</si>
  <si>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</si>
  <si>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</si>
  <si>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</si>
  <si>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</si>
  <si>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</si>
  <si>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</si>
  <si>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</si>
  <si>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</si>
  <si>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</si>
  <si>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</si>
  <si>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</si>
  <si>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</si>
  <si>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</si>
  <si>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</si>
  <si>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</si>
  <si>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</si>
  <si>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</si>
  <si>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</si>
  <si>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</si>
  <si>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</si>
  <si>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</si>
  <si>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</si>
  <si>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</si>
  <si>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</si>
  <si>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</si>
  <si>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</si>
  <si>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</si>
  <si>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</si>
  <si>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</si>
  <si>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</si>
  <si>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</si>
  <si>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</si>
  <si>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</si>
  <si>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</si>
  <si>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</si>
  <si>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</si>
  <si>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</si>
  <si>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</si>
  <si>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</si>
  <si>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</si>
  <si>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</si>
  <si>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</si>
  <si>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</si>
  <si>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</si>
  <si>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</si>
  <si>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</si>
  <si>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</si>
  <si>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</si>
  <si>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</si>
  <si>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</si>
  <si>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</si>
  <si>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</si>
  <si>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</si>
  <si>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</si>
  <si>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</si>
  <si>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</si>
  <si>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</si>
  <si>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</si>
  <si>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</si>
  <si>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</si>
  <si>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</si>
  <si>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</si>
  <si>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</si>
  <si>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</si>
  <si>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</si>
  <si>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</si>
  <si>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</si>
  <si>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</si>
  <si>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</si>
  <si>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</si>
  <si>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</si>
  <si>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</si>
  <si>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</si>
  <si>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</si>
  <si>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</si>
  <si>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</si>
  <si>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</si>
  <si>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</si>
  <si>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</si>
  <si>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</si>
  <si>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</si>
  <si>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</si>
  <si>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</si>
  <si>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</si>
  <si>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</si>
  <si>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</si>
  <si>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</si>
  <si>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</si>
  <si>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</si>
  <si>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</si>
  <si>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</si>
  <si>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</si>
  <si>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</si>
  <si>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</si>
  <si>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</si>
  <si>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</si>
  <si>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</si>
  <si>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</si>
  <si>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</si>
  <si>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</si>
  <si>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</si>
  <si>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</si>
  <si>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</si>
  <si>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</si>
  <si>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</si>
  <si>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</si>
  <si>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</si>
  <si>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</si>
  <si>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</si>
  <si>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</si>
  <si>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</si>
  <si>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</si>
  <si>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</si>
  <si>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</si>
  <si>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</si>
  <si>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</si>
  <si>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</si>
  <si>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</si>
  <si>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</si>
  <si>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</si>
  <si>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</si>
  <si>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</si>
  <si>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</si>
  <si>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</si>
  <si>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</si>
  <si>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</si>
  <si>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</si>
  <si>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</si>
  <si>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</si>
  <si>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</si>
  <si>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</si>
  <si>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</si>
  <si>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</si>
  <si>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</si>
  <si>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</si>
  <si>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</si>
  <si>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</si>
  <si>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</si>
  <si>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</si>
  <si>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</si>
  <si>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</si>
  <si>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</si>
  <si>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</si>
  <si>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</si>
  <si>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</si>
  <si>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</si>
  <si>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</si>
  <si>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</si>
  <si>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</si>
  <si>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</si>
  <si>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</si>
  <si>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</si>
  <si>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</si>
  <si>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</si>
  <si>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</si>
  <si>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</si>
  <si>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</si>
  <si>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</si>
  <si>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</si>
  <si>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</si>
  <si>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</si>
  <si>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</si>
  <si>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</si>
  <si>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</si>
  <si>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</si>
  <si>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</si>
  <si>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</si>
  <si>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</si>
  <si>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</si>
  <si>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</si>
  <si>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</si>
  <si>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</si>
  <si>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</si>
  <si>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</si>
  <si>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</si>
  <si>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</si>
  <si>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</si>
  <si>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</si>
  <si>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</si>
  <si>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</si>
  <si>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</si>
  <si>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</si>
  <si>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</si>
  <si>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</si>
  <si>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</si>
  <si>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</si>
  <si>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</si>
  <si>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</si>
  <si>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</si>
  <si>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</si>
  <si>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</si>
  <si>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</si>
  <si>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</si>
  <si>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</si>
  <si>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</si>
  <si>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</si>
  <si>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</si>
  <si>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</si>
  <si>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</si>
  <si>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</si>
  <si>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</si>
  <si>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</si>
  <si>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</si>
  <si>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</si>
  <si>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</si>
  <si>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</si>
  <si>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</si>
  <si>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</si>
  <si>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</si>
  <si>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</si>
  <si>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</si>
  <si>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</si>
  <si>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</si>
  <si>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</si>
  <si>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</si>
  <si>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</si>
  <si>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</si>
  <si>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</si>
  <si>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</si>
  <si>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</si>
  <si>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</si>
  <si>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</si>
  <si>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</si>
  <si>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</si>
  <si>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</si>
  <si>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</si>
  <si>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</si>
  <si>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</si>
  <si>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</si>
  <si>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</si>
  <si>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</si>
  <si>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</si>
  <si>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</si>
  <si>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</si>
  <si>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</si>
  <si>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</si>
  <si>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</si>
  <si>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</si>
  <si>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</si>
  <si>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</si>
  <si>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</si>
  <si>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</si>
  <si>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</si>
  <si>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</si>
  <si>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</si>
  <si>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</si>
  <si>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</si>
  <si>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</si>
  <si>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</si>
  <si>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</si>
  <si>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</si>
  <si>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</si>
  <si>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</si>
  <si>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</si>
  <si>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</si>
  <si>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</si>
  <si>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</si>
  <si>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</si>
  <si>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</si>
  <si>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</si>
  <si>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</si>
  <si>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</si>
  <si>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</si>
  <si>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</si>
  <si>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</si>
  <si>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</si>
  <si>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</si>
  <si>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</si>
  <si>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</si>
  <si>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</si>
  <si>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</si>
  <si>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</si>
  <si>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</si>
  <si>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</si>
  <si>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</si>
  <si>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</si>
  <si>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</si>
  <si>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</si>
  <si>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</si>
  <si>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</si>
  <si>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</si>
  <si>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</si>
  <si>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</si>
  <si>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</si>
  <si>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</si>
  <si>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</si>
  <si>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</si>
  <si>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</si>
  <si>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</si>
  <si>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</si>
  <si>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</si>
  <si>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</si>
  <si>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</si>
  <si>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</si>
  <si>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</si>
  <si>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</si>
  <si>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</si>
  <si>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</si>
  <si>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</si>
  <si>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</si>
  <si>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</si>
  <si>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</si>
  <si>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</si>
  <si>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</si>
  <si>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</si>
  <si>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</si>
  <si>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</si>
  <si>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</si>
  <si>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</si>
  <si>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</si>
  <si>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</si>
  <si>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</si>
  <si>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</si>
  <si>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</si>
  <si>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</si>
  <si>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</si>
  <si>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</si>
  <si>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</si>
  <si>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</si>
  <si>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</si>
  <si>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</si>
  <si>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</si>
  <si>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</si>
  <si>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</si>
  <si>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</si>
  <si>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</si>
  <si>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</si>
  <si>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</si>
  <si>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</si>
  <si>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</si>
  <si>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</si>
  <si>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</si>
  <si>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</si>
  <si>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</si>
  <si>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</si>
  <si>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</si>
  <si>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</si>
  <si>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</si>
  <si>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</si>
  <si>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</si>
  <si>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</si>
  <si>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</si>
  <si>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</si>
  <si>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</si>
  <si>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</si>
  <si>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</si>
  <si>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</si>
  <si>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</si>
  <si>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</si>
  <si>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</si>
  <si>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</si>
  <si>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</si>
  <si>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</si>
  <si>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</si>
  <si>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</si>
  <si>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</si>
  <si>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</si>
  <si>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</si>
  <si>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</si>
  <si>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</si>
  <si>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</si>
  <si>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</si>
  <si>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</si>
  <si>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</si>
  <si>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</si>
  <si>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</si>
  <si>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</si>
  <si>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</si>
  <si>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</si>
  <si>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</si>
  <si>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</si>
  <si>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</si>
  <si>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</si>
  <si>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</si>
  <si>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</si>
  <si>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</si>
  <si>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</si>
  <si>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</si>
  <si>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</si>
  <si>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</si>
  <si>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</si>
  <si>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</si>
  <si>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</si>
  <si>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</si>
  <si>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</si>
  <si>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</si>
  <si>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</si>
  <si>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</si>
  <si>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</si>
  <si>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</si>
  <si>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</si>
  <si>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</si>
  <si>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</si>
  <si>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</si>
  <si>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</si>
  <si>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</si>
  <si>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</si>
  <si>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</si>
  <si>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</si>
  <si>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</si>
  <si>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</si>
  <si>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</si>
  <si>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</si>
  <si>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</si>
  <si>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</si>
  <si>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</si>
  <si>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</si>
  <si>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</si>
  <si>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</si>
  <si>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</si>
  <si>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</si>
  <si>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</si>
  <si>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</si>
  <si>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</si>
  <si>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</si>
  <si>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</si>
  <si>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</si>
  <si>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</si>
  <si>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</si>
  <si>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</si>
  <si>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</si>
  <si>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</si>
  <si>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</si>
  <si>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</si>
  <si>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</si>
  <si>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</si>
  <si>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</si>
  <si>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</si>
  <si>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</si>
  <si>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</si>
  <si>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</si>
  <si>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</si>
  <si>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</si>
  <si>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</si>
  <si>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</si>
  <si>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</si>
  <si>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</si>
  <si>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</si>
  <si>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</si>
  <si>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</si>
  <si>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</si>
  <si>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</si>
  <si>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</si>
  <si>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</si>
  <si>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</si>
  <si>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</si>
  <si>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</si>
  <si>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</si>
  <si>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</si>
  <si>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</si>
  <si>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</si>
  <si>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</si>
  <si>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</si>
  <si>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</si>
  <si>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</si>
  <si>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</si>
  <si>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</si>
  <si>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</si>
  <si>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</si>
  <si>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</si>
  <si>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</si>
  <si>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</si>
  <si>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</si>
  <si>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</si>
  <si>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</si>
  <si>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</si>
  <si>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</si>
  <si>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</si>
  <si>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</si>
  <si>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</si>
  <si>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</si>
  <si>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</si>
  <si>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</si>
  <si>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</si>
  <si>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</si>
  <si>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</si>
  <si>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</si>
  <si>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</si>
  <si>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</si>
  <si>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</si>
  <si>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</si>
  <si>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</si>
  <si>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</si>
  <si>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</si>
  <si>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</si>
  <si>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</si>
  <si>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</si>
  <si>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</si>
  <si>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</si>
  <si>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</si>
  <si>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</si>
  <si>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</si>
  <si>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</si>
  <si>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</si>
  <si>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</si>
  <si>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</si>
  <si>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</si>
  <si>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</si>
  <si>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</si>
  <si>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</si>
  <si>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</si>
  <si>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</si>
  <si>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</si>
  <si>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</si>
  <si>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</si>
  <si>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</si>
  <si>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</si>
  <si>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</si>
  <si>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</si>
  <si>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</si>
  <si>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</si>
  <si>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</si>
  <si>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</si>
  <si>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</si>
  <si>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</si>
  <si>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</si>
  <si>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</si>
  <si>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</si>
  <si>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</si>
  <si>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</si>
  <si>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</si>
  <si>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</si>
  <si>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</si>
  <si>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</si>
  <si>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</si>
  <si>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</si>
  <si>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</si>
  <si>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</si>
  <si>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</si>
  <si>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</si>
  <si>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</si>
  <si>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</si>
  <si>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</si>
  <si>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</si>
  <si>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</si>
  <si>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</si>
  <si>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</si>
  <si>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</si>
  <si>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</si>
  <si>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</si>
  <si>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</si>
  <si>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</si>
  <si>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</si>
  <si>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</si>
  <si>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</si>
  <si>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</si>
  <si>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</si>
  <si>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</si>
  <si>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</si>
  <si>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</si>
  <si>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</si>
  <si>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</si>
  <si>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</si>
  <si>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</si>
  <si>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</si>
  <si>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</si>
  <si>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</si>
  <si>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</si>
  <si>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</si>
  <si>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</si>
  <si>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</si>
  <si>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</si>
  <si>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</si>
  <si>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</si>
  <si>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</si>
  <si>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</si>
  <si>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</si>
  <si>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</si>
  <si>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</si>
  <si>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</si>
  <si>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</si>
  <si>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</si>
  <si>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</si>
  <si>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</si>
  <si>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</si>
  <si>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</si>
  <si>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</si>
  <si>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</si>
  <si>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</si>
  <si>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</si>
  <si>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</si>
  <si>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</si>
  <si>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</si>
  <si>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</si>
  <si>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</si>
  <si>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</si>
  <si>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</si>
  <si>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</si>
  <si>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</si>
  <si>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</si>
  <si>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</si>
  <si>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</si>
  <si>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</si>
  <si>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</si>
  <si>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</si>
  <si>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</si>
  <si>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</si>
  <si>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</si>
  <si>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</si>
  <si>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</si>
  <si>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</si>
  <si>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</si>
  <si>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</si>
  <si>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</si>
  <si>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</si>
  <si>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</si>
  <si>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</si>
  <si>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</si>
  <si>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</si>
  <si>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</si>
  <si>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</si>
  <si>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</si>
  <si>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</si>
  <si>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</si>
  <si>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</si>
  <si>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</si>
  <si>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</si>
  <si>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</si>
  <si>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</si>
  <si>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</si>
  <si>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</si>
  <si>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</si>
  <si>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</si>
  <si>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</si>
  <si>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</si>
  <si>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</si>
  <si>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</si>
  <si>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</si>
  <si>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</si>
  <si>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</si>
  <si>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</si>
  <si>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</si>
  <si>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</si>
  <si>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</si>
  <si>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</si>
  <si>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</si>
  <si>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</si>
  <si>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</si>
  <si>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</si>
  <si>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</si>
  <si>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</si>
  <si>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</si>
  <si>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</si>
  <si>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</si>
  <si>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</si>
  <si>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</si>
  <si>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</si>
  <si>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</si>
  <si>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</si>
  <si>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</si>
  <si>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</si>
  <si>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</si>
  <si>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</si>
  <si>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</si>
  <si>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</si>
  <si>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</si>
  <si>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</si>
  <si>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</si>
  <si>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</si>
  <si>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</si>
  <si>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</si>
  <si>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</si>
  <si>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</si>
  <si>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</si>
  <si>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</si>
  <si>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</si>
  <si>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</si>
  <si>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</si>
  <si>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</si>
  <si>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</si>
  <si>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</si>
  <si>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</si>
  <si>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</si>
  <si>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</si>
  <si>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</si>
  <si>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</si>
  <si>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</si>
  <si>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</si>
  <si>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</si>
  <si>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</si>
  <si>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</si>
  <si>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</si>
  <si>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</si>
  <si>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</si>
  <si>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</si>
  <si>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</si>
  <si>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</si>
  <si>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</si>
  <si>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</si>
  <si>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</si>
  <si>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</si>
  <si>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</si>
  <si>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</si>
  <si>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</si>
  <si>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</si>
  <si>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</si>
  <si>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</si>
  <si>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</si>
  <si>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</si>
  <si>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</si>
  <si>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</si>
  <si>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</si>
  <si>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</si>
  <si>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</si>
  <si>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</si>
  <si>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</si>
  <si>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</si>
  <si>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</si>
  <si>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</si>
  <si>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</si>
  <si>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</si>
  <si>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</si>
  <si>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</si>
  <si>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</si>
  <si>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</si>
  <si>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</si>
  <si>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</si>
  <si>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</si>
  <si>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</si>
  <si>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</si>
  <si>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</si>
  <si>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</si>
  <si>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</si>
  <si>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</si>
  <si>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</si>
  <si>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</si>
  <si>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</si>
  <si>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</si>
  <si>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</si>
  <si>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</si>
  <si>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</si>
  <si>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</si>
  <si>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</si>
  <si>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</si>
  <si>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</si>
  <si>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</si>
  <si>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</si>
  <si>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</si>
  <si>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</si>
  <si>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</si>
  <si>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</si>
  <si>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</si>
  <si>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</si>
  <si>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</si>
  <si>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</si>
  <si>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</si>
  <si>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</si>
  <si>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</si>
  <si>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</si>
  <si>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</si>
  <si>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</si>
  <si>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</si>
  <si>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</si>
  <si>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</si>
  <si>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</si>
  <si>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</si>
  <si>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</si>
  <si>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</si>
  <si>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</si>
  <si>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</si>
  <si>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</si>
  <si>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</si>
  <si>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</si>
  <si>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</si>
  <si>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</si>
  <si>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</si>
  <si>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</si>
  <si>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</si>
  <si>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</si>
  <si>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</si>
  <si>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</si>
  <si>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</si>
  <si>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</si>
  <si>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</si>
  <si>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</si>
  <si>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</si>
  <si>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</si>
  <si>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</si>
  <si>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</si>
  <si>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</si>
  <si>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</si>
  <si>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</si>
  <si>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</si>
  <si>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</si>
  <si>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</si>
  <si>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</si>
  <si>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</si>
  <si>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</si>
  <si>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</si>
  <si>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</si>
  <si>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</si>
  <si>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</si>
  <si>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</si>
  <si>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</si>
  <si>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</si>
  <si>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</si>
  <si>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</si>
  <si>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</si>
  <si>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</si>
  <si>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</si>
  <si>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</si>
  <si>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</si>
  <si>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</si>
  <si>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</si>
  <si>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</si>
  <si>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</si>
  <si>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</si>
  <si>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</si>
  <si>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</si>
  <si>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</si>
  <si>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</si>
  <si>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</si>
  <si>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</si>
  <si>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</si>
  <si>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</si>
  <si>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</si>
  <si>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</si>
  <si>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</si>
  <si>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</si>
  <si>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</si>
  <si>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</si>
  <si>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</si>
  <si>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</si>
  <si>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</si>
  <si>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</si>
  <si>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</si>
  <si>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</si>
  <si>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</si>
  <si>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</si>
  <si>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</si>
  <si>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</si>
  <si>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</si>
  <si>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</si>
  <si>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</si>
  <si>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</si>
  <si>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</si>
  <si>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</si>
  <si>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</si>
  <si>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</si>
  <si>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</si>
  <si>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</si>
  <si>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</si>
  <si>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</si>
  <si>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</si>
  <si>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</si>
  <si>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</si>
  <si>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</si>
  <si>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</si>
  <si>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</si>
  <si>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</si>
  <si>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</si>
  <si>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</si>
  <si>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</si>
  <si>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</si>
  <si>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</si>
  <si>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</si>
  <si>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</si>
  <si>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</si>
  <si>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</si>
  <si>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</si>
  <si>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</si>
  <si>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</si>
  <si>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</si>
  <si>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</si>
  <si>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</si>
  <si>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</si>
  <si>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</si>
  <si>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</si>
  <si>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</si>
  <si>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</si>
  <si>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</si>
  <si>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</si>
  <si>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</si>
  <si>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</si>
  <si>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</si>
  <si>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</si>
  <si>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</si>
  <si>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</si>
  <si>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</si>
  <si>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</si>
  <si>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</si>
  <si>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</si>
  <si>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</si>
  <si>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</si>
  <si>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</si>
  <si>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</si>
  <si>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</si>
  <si>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</si>
  <si>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</si>
  <si>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</si>
  <si>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</si>
  <si>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</si>
  <si>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</si>
  <si>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</si>
  <si>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</si>
  <si>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</si>
  <si>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</si>
  <si>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</si>
  <si>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</si>
  <si>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</si>
  <si>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</si>
  <si>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</si>
  <si>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</si>
  <si>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</si>
  <si>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</si>
  <si>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</si>
  <si>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</si>
  <si>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</si>
  <si>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</si>
  <si>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</si>
  <si>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</si>
  <si>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</si>
  <si>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</si>
  <si>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</si>
  <si>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</si>
  <si>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</si>
  <si>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</si>
  <si>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</si>
  <si>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</si>
  <si>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</si>
  <si>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</si>
  <si>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</si>
  <si>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</si>
  <si>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</si>
  <si>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</si>
  <si>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</si>
  <si>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</si>
  <si>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</si>
  <si>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</si>
  <si>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</si>
  <si>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</si>
  <si>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</si>
  <si>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</si>
  <si>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</si>
  <si>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</si>
  <si>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</si>
  <si>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</si>
  <si>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</si>
  <si>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</si>
  <si>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</si>
  <si>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</si>
  <si>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</si>
  <si>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</si>
  <si>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</si>
  <si>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</si>
  <si>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</si>
  <si>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</si>
  <si>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</si>
  <si>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</si>
  <si>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</si>
  <si>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</si>
  <si>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</si>
  <si>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</si>
  <si>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</si>
  <si>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</si>
  <si>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</si>
  <si>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</si>
  <si>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</si>
  <si>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</si>
  <si>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</si>
  <si>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</si>
  <si>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</si>
  <si>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</si>
  <si>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</si>
  <si>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</si>
  <si>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</si>
  <si>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</si>
  <si>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</si>
  <si>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</si>
  <si>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</si>
  <si>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</si>
  <si>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</si>
  <si>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</si>
  <si>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</si>
  <si>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</si>
  <si>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</si>
  <si>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</si>
  <si>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</si>
  <si>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</si>
  <si>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</si>
  <si>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</si>
  <si>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</si>
  <si>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</si>
  <si>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</si>
  <si>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</si>
  <si>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</si>
  <si>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</si>
  <si>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</si>
  <si>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</si>
  <si>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</si>
  <si>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</si>
  <si>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</si>
  <si>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</si>
  <si>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</si>
  <si>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</si>
  <si>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</si>
  <si>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</si>
  <si>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</si>
  <si>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</si>
  <si>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</si>
  <si>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</si>
  <si>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</si>
  <si>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</si>
  <si>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</si>
  <si>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</si>
  <si>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</si>
  <si>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</si>
  <si>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</si>
  <si>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</si>
  <si>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</si>
  <si>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</si>
  <si>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</si>
  <si>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</si>
  <si>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</si>
  <si>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</si>
  <si>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</si>
  <si>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</si>
  <si>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</si>
  <si>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</si>
  <si>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</si>
  <si>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</si>
  <si>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</si>
  <si>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</si>
  <si>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</si>
  <si>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</si>
  <si>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</si>
  <si>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</si>
  <si>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</si>
  <si>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</si>
  <si>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</si>
  <si>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</si>
  <si>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</si>
  <si>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</si>
  <si>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</si>
  <si>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</si>
  <si>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</si>
  <si>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</si>
  <si>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</si>
  <si>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</si>
  <si>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</si>
  <si>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</si>
  <si>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</si>
  <si>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</si>
  <si>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</si>
  <si>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</si>
  <si>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</si>
  <si>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</si>
  <si>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</si>
  <si>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</si>
  <si>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</si>
  <si>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</si>
  <si>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</si>
  <si>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</si>
  <si>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</si>
  <si>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</si>
  <si>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</si>
  <si>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</si>
  <si>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</si>
  <si>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</si>
  <si>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</si>
  <si>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</si>
  <si>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</si>
  <si>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</si>
  <si>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</si>
  <si>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</si>
  <si>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</si>
  <si>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</si>
  <si>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</si>
  <si>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</si>
  <si>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</si>
  <si>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</si>
  <si>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</si>
  <si>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</si>
  <si>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</si>
  <si>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</si>
  <si>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</si>
  <si>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</si>
  <si>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</si>
  <si>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</si>
  <si>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</si>
  <si>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</si>
  <si>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</si>
  <si>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</si>
  <si>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</si>
  <si>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</si>
  <si>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</si>
  <si>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</si>
  <si>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</si>
  <si>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</si>
  <si>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</si>
  <si>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</si>
  <si>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</si>
  <si>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</si>
  <si>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</si>
  <si>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</si>
  <si>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</si>
  <si>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</si>
  <si>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</si>
  <si>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</si>
  <si>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</si>
  <si>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</si>
  <si>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</si>
  <si>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</si>
  <si>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</si>
  <si>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</si>
  <si>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</si>
  <si>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</si>
  <si>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</si>
  <si>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</si>
  <si>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</si>
  <si>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</si>
  <si>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</si>
  <si>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</si>
  <si>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</si>
  <si>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</si>
  <si>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</si>
  <si>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</si>
  <si>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</si>
  <si>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</si>
  <si>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</si>
  <si>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</si>
  <si>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</si>
  <si>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</si>
  <si>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</si>
  <si>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</si>
  <si>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</si>
  <si>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</si>
  <si>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</si>
  <si>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</si>
  <si>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</si>
  <si>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</si>
  <si>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</si>
  <si>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</si>
  <si>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</si>
  <si>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</si>
  <si>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</si>
  <si>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</si>
  <si>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</si>
  <si>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</si>
  <si>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</si>
  <si>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</si>
  <si>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</si>
  <si>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</si>
  <si>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</si>
  <si>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</si>
  <si>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</si>
  <si>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</si>
  <si>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</si>
  <si>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</si>
  <si>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</si>
  <si>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</si>
  <si>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</si>
  <si>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</si>
  <si>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</si>
  <si>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</si>
  <si>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</si>
  <si>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</si>
  <si>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</si>
  <si>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</si>
  <si>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</si>
  <si>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</si>
  <si>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</si>
  <si>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</si>
  <si>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</si>
  <si>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</si>
  <si>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</si>
  <si>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</si>
  <si>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</si>
  <si>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</si>
  <si>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</si>
  <si>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</si>
  <si>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</si>
  <si>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</si>
  <si>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</si>
  <si>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</si>
  <si>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</si>
  <si>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</si>
  <si>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</si>
  <si>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</si>
  <si>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</si>
  <si>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</si>
  <si>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</si>
  <si>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</si>
  <si>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</si>
  <si>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</si>
  <si>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</si>
  <si>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</si>
  <si>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</si>
  <si>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</si>
  <si>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</si>
  <si>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</si>
  <si>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</si>
  <si>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</si>
  <si>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</si>
  <si>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</si>
  <si>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</si>
  <si>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</si>
  <si>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</si>
  <si>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</si>
  <si>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</si>
  <si>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</si>
  <si>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</si>
  <si>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</si>
  <si>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</si>
  <si>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</si>
  <si>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</si>
  <si>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</si>
  <si>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</si>
  <si>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</si>
  <si>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</si>
  <si>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</si>
  <si>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</si>
  <si>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</si>
  <si>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</si>
  <si>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</si>
  <si>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</si>
  <si>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</si>
  <si>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</si>
  <si>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</si>
  <si>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</si>
  <si>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</si>
  <si>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</si>
  <si>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</si>
  <si>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</si>
  <si>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</si>
  <si>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</si>
  <si>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</si>
  <si>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</si>
  <si>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</si>
  <si>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</si>
  <si>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</si>
  <si>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</si>
  <si>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</si>
  <si>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</si>
  <si>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</si>
  <si>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</si>
  <si>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</si>
  <si>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</si>
  <si>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</si>
  <si>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</si>
  <si>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</si>
  <si>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</si>
  <si>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</si>
  <si>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</si>
  <si>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</si>
  <si>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</si>
  <si>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</si>
  <si>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</si>
  <si>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</si>
  <si>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</si>
  <si>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</si>
  <si>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</si>
  <si>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</si>
  <si>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</si>
  <si>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</si>
  <si>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</si>
  <si>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</si>
  <si>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</si>
  <si>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</si>
  <si>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</si>
  <si>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</si>
  <si>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</si>
  <si>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</si>
  <si>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</si>
  <si>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</si>
  <si>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</si>
  <si>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</si>
  <si>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</si>
  <si>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</si>
  <si>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</si>
  <si>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</si>
  <si>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</si>
  <si>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</si>
  <si>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</si>
  <si>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</si>
  <si>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</si>
  <si>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</si>
  <si>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</si>
  <si>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</si>
  <si>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</si>
  <si>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</si>
  <si>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</si>
  <si>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</si>
  <si>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</si>
  <si>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</si>
  <si>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</si>
  <si>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</si>
  <si>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</si>
  <si>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</si>
  <si>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</si>
  <si>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</si>
  <si>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</si>
  <si>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</si>
  <si>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</si>
  <si>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</si>
  <si>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</si>
  <si>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</si>
  <si>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</si>
  <si>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</si>
  <si>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</si>
  <si>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</si>
  <si>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</si>
  <si>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</si>
  <si>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</si>
  <si>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</si>
  <si>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</si>
  <si>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</si>
  <si>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</si>
  <si>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</si>
  <si>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</si>
  <si>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</si>
  <si>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</si>
  <si>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</si>
  <si>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</si>
  <si>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</si>
  <si>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</si>
  <si>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</si>
  <si>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</si>
  <si>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</si>
  <si>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</si>
  <si>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</si>
  <si>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</si>
  <si>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</si>
  <si>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</si>
  <si>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</si>
  <si>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</si>
  <si>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</si>
  <si>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</si>
  <si>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</si>
  <si>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</si>
  <si>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</si>
  <si>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</si>
  <si>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</si>
  <si>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</si>
  <si>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</si>
  <si>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</si>
  <si>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</si>
  <si>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</si>
  <si>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</si>
  <si>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</si>
  <si>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</si>
  <si>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</si>
  <si>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</si>
  <si>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</si>
  <si>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</si>
  <si>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</si>
  <si>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</si>
  <si>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</si>
  <si>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</si>
  <si>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</si>
  <si>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</si>
  <si>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</si>
  <si>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</si>
  <si>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</si>
  <si>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</si>
  <si>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</si>
  <si>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</si>
  <si>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</si>
  <si>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</si>
  <si>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</si>
  <si>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</si>
  <si>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</si>
  <si>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</si>
  <si>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</si>
  <si>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</si>
  <si>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</si>
  <si>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</si>
  <si>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</si>
  <si>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</si>
  <si>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</si>
  <si>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</si>
  <si>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</si>
  <si>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</si>
  <si>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</si>
  <si>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</si>
  <si>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</si>
  <si>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</si>
  <si>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</si>
  <si>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</si>
  <si>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</si>
  <si>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</si>
  <si>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</si>
  <si>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</si>
  <si>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</si>
  <si>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</si>
  <si>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</si>
  <si>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</si>
  <si>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</si>
  <si>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</si>
  <si>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</si>
  <si>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</si>
  <si>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</si>
  <si>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</si>
  <si>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</si>
  <si>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</si>
  <si>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</si>
  <si>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</si>
  <si>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</si>
  <si>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</si>
  <si>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</si>
  <si>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</si>
  <si>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</si>
  <si>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</si>
  <si>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</si>
  <si>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</si>
  <si>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</si>
  <si>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</si>
  <si>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</si>
  <si>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</si>
  <si>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</si>
  <si>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</si>
  <si>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</si>
  <si>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</si>
  <si>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</si>
  <si>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</si>
  <si>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</si>
  <si>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</si>
  <si>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</si>
  <si>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</si>
  <si>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</si>
  <si>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</si>
  <si>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</si>
  <si>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</si>
  <si>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</si>
  <si>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</si>
  <si>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</si>
  <si>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</si>
  <si>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</si>
  <si>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</si>
  <si>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</si>
  <si>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</si>
  <si>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</si>
  <si>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</si>
  <si>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</si>
  <si>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</si>
  <si>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</si>
  <si>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</si>
  <si>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</si>
  <si>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</si>
  <si>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</si>
  <si>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</si>
  <si>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</si>
  <si>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</si>
  <si>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</si>
  <si>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</si>
  <si>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</si>
  <si>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</si>
  <si>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</si>
  <si>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</si>
  <si>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</si>
  <si>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</si>
  <si>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</si>
  <si>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</si>
  <si>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</si>
  <si>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</si>
  <si>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</si>
  <si>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</si>
  <si>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</si>
  <si>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</si>
  <si>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</si>
  <si>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</si>
  <si>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</si>
  <si>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</si>
  <si>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</si>
  <si>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</si>
  <si>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</si>
  <si>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</si>
  <si>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</si>
  <si>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</si>
  <si>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</si>
  <si>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</si>
  <si>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</si>
  <si>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</si>
  <si>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</si>
  <si>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</si>
  <si>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</si>
  <si>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</si>
  <si>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</si>
  <si>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</si>
  <si>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</si>
  <si>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</si>
  <si>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</si>
  <si>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</si>
  <si>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</si>
  <si>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</si>
  <si>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</si>
  <si>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</si>
  <si>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</si>
  <si>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</si>
  <si>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</si>
  <si>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</si>
  <si>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</si>
  <si>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</si>
  <si>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</si>
  <si>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</si>
  <si>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</si>
  <si>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</si>
  <si>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</si>
  <si>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</si>
  <si>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</si>
  <si>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</si>
  <si>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</si>
  <si>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</si>
  <si>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</si>
  <si>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</si>
  <si>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</si>
  <si>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</si>
  <si>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</si>
  <si>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</si>
  <si>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</si>
  <si>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</si>
  <si>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</si>
  <si>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</si>
  <si>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</si>
  <si>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</si>
  <si>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</si>
  <si>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</si>
  <si>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</si>
  <si>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</si>
  <si>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</si>
  <si>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</si>
  <si>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</si>
  <si>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</si>
  <si>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</si>
  <si>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</si>
  <si>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</si>
  <si>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</si>
  <si>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</si>
  <si>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</si>
  <si>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</si>
  <si>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</si>
  <si>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</si>
  <si>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</si>
  <si>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</si>
  <si>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</si>
  <si>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</si>
  <si>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</si>
  <si>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</si>
  <si>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</si>
  <si>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</si>
  <si>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</si>
  <si>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</si>
  <si>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</si>
  <si>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</si>
  <si>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</si>
  <si>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</si>
  <si>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</si>
  <si>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</si>
  <si>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</si>
  <si>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</si>
  <si>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</si>
  <si>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</si>
  <si>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</si>
  <si>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</si>
  <si>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</si>
  <si>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</si>
  <si>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</si>
  <si>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</si>
  <si>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</si>
  <si>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</si>
  <si>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</si>
  <si>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</si>
  <si>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</si>
  <si>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</si>
  <si>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</si>
  <si>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</si>
  <si>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</si>
  <si>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</si>
  <si>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</si>
  <si>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</si>
  <si>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</si>
  <si>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</si>
  <si>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</si>
  <si>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</si>
  <si>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</si>
  <si>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</si>
  <si>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</si>
  <si>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</si>
  <si>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</si>
  <si>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</si>
  <si>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</si>
  <si>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</si>
  <si>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</si>
  <si>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</si>
  <si>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</si>
  <si>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</si>
  <si>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</si>
  <si>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</si>
  <si>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</si>
  <si>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</si>
  <si>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</si>
  <si>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</si>
  <si>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</si>
  <si>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</si>
  <si>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</si>
  <si>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</si>
  <si>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</si>
  <si>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</si>
  <si>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</si>
  <si>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</si>
  <si>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</si>
  <si>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</si>
  <si>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</si>
  <si>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</si>
  <si>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</si>
  <si>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</si>
  <si>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</si>
  <si>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</si>
  <si>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</si>
  <si>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</si>
  <si>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</si>
  <si>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</si>
  <si>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</si>
  <si>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</si>
  <si>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</si>
  <si>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</si>
  <si>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</si>
  <si>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</si>
  <si>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</si>
  <si>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</si>
  <si>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</si>
  <si>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</si>
  <si>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</si>
  <si>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</si>
  <si>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</si>
  <si>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</si>
  <si>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</si>
  <si>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</si>
  <si>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</si>
  <si>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</si>
  <si>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</si>
  <si>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</si>
  <si>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</si>
  <si>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</si>
  <si>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</si>
  <si>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</si>
  <si>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</si>
  <si>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</si>
  <si>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</si>
  <si>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</si>
  <si>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</si>
  <si>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</si>
  <si>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</si>
  <si>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</si>
  <si>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</si>
  <si>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</si>
  <si>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</si>
  <si>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</si>
  <si>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</si>
  <si>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</si>
  <si>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</si>
  <si>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</si>
  <si>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</si>
  <si>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</si>
  <si>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</si>
  <si>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</si>
  <si>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</si>
  <si>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</si>
  <si>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</si>
  <si>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</si>
  <si>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</si>
  <si>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</si>
  <si>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</si>
  <si>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</si>
  <si>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</si>
  <si>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</si>
  <si>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</si>
  <si>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</si>
  <si>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</si>
  <si>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</si>
  <si>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</si>
  <si>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</si>
  <si>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</si>
  <si>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</si>
  <si>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</si>
  <si>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</si>
  <si>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</si>
  <si>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</si>
  <si>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</si>
  <si>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</si>
  <si>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</si>
  <si>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</si>
  <si>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</si>
  <si>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</si>
  <si>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</si>
  <si>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</si>
  <si>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</si>
  <si>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</si>
  <si>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</si>
  <si>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</si>
  <si>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</si>
  <si>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</si>
  <si>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</si>
  <si>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</si>
  <si>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</si>
  <si>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</si>
  <si>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</si>
  <si>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</si>
  <si>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</si>
  <si>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</si>
  <si>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</si>
  <si>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</si>
  <si>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</si>
  <si>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</si>
  <si>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</si>
  <si>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</si>
  <si>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</si>
  <si>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</si>
  <si>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</si>
  <si>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</si>
  <si>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</si>
  <si>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</si>
  <si>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</si>
  <si>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</si>
  <si>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</si>
  <si>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</si>
  <si>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</si>
  <si>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</si>
  <si>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</si>
  <si>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</si>
  <si>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</si>
  <si>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</si>
  <si>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</si>
  <si>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</si>
  <si>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</si>
  <si>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</si>
  <si>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</si>
  <si>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</si>
  <si>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</si>
  <si>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</si>
  <si>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</si>
  <si>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</si>
  <si>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</si>
  <si>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</si>
  <si>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</si>
  <si>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</si>
  <si>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</si>
  <si>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</si>
  <si>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</si>
  <si>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</si>
  <si>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</si>
  <si>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</si>
  <si>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</si>
  <si>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</si>
  <si>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</si>
  <si>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</si>
  <si>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</si>
  <si>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</si>
  <si>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</si>
  <si>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</si>
  <si>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</si>
  <si>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</si>
  <si>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</si>
  <si>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</si>
  <si>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</si>
  <si>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</si>
  <si>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</si>
  <si>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</si>
  <si>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</si>
  <si>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</si>
  <si>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</si>
  <si>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</si>
  <si>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</si>
  <si>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</si>
  <si>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</si>
  <si>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</si>
  <si>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</si>
  <si>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</si>
  <si>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</si>
  <si>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</si>
  <si>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</si>
  <si>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</si>
  <si>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</si>
  <si>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</si>
  <si>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</si>
  <si>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</si>
  <si>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</si>
  <si>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</si>
  <si>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</si>
  <si>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</si>
  <si>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</si>
  <si>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</si>
  <si>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</si>
  <si>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</si>
  <si>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</si>
  <si>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</si>
  <si>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</si>
  <si>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</si>
  <si>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</si>
  <si>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</si>
  <si>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</si>
  <si>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</si>
  <si>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</si>
  <si>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</si>
  <si>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</si>
  <si>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</si>
  <si>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</si>
  <si>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</si>
  <si>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</si>
  <si>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</si>
  <si>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</si>
  <si>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</si>
  <si>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</si>
  <si>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</si>
  <si>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</si>
  <si>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</si>
  <si>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</si>
  <si>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</si>
  <si>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</si>
  <si>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</si>
  <si>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</si>
  <si>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</si>
  <si>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</si>
  <si>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</si>
  <si>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</si>
  <si>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</si>
  <si>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</si>
  <si>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</si>
  <si>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</si>
  <si>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</si>
  <si>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</si>
  <si>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</si>
  <si>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</si>
  <si>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</si>
  <si>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</si>
  <si>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</si>
  <si>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</si>
  <si>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</si>
  <si>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</si>
  <si>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</si>
  <si>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</si>
  <si>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</si>
  <si>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</si>
  <si>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</si>
  <si>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</si>
  <si>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</si>
  <si>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</si>
  <si>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</si>
  <si>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</si>
  <si>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</si>
  <si>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</si>
  <si>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</si>
  <si>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</si>
  <si>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</si>
  <si>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</si>
  <si>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</si>
  <si>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</si>
  <si>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</si>
  <si>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</si>
  <si>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</si>
  <si>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</si>
  <si>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</si>
  <si>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</si>
  <si>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</si>
  <si>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</si>
  <si>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</si>
  <si>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</si>
  <si>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</si>
  <si>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</si>
  <si>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</si>
  <si>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</si>
  <si>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</si>
  <si>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</si>
  <si>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</si>
  <si>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</si>
  <si>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</si>
  <si>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</si>
  <si>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</si>
  <si>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</si>
  <si>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</si>
  <si>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</si>
  <si>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</si>
  <si>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</si>
  <si>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</si>
  <si>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</si>
  <si>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</si>
  <si>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</si>
  <si>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</si>
  <si>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</si>
  <si>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</si>
  <si>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</si>
  <si>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</si>
  <si>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</si>
  <si>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</si>
  <si>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</si>
  <si>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</si>
  <si>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</si>
  <si>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</si>
  <si>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</si>
  <si>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</si>
  <si>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</si>
  <si>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</si>
  <si>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</si>
  <si>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</si>
  <si>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</si>
  <si>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</si>
  <si>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</si>
  <si>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</si>
  <si>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</si>
  <si>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</si>
  <si>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</si>
  <si>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</si>
  <si>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</si>
  <si>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</si>
  <si>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</si>
  <si>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</si>
  <si>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</si>
  <si>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</si>
  <si>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</si>
  <si>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</si>
  <si>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</si>
  <si>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</si>
  <si>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</si>
  <si>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</si>
  <si>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</si>
  <si>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</si>
  <si>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</si>
  <si>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</si>
  <si>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</si>
  <si>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</si>
  <si>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</si>
  <si>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</si>
  <si>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</si>
  <si>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</si>
  <si>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</si>
  <si>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</si>
  <si>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</si>
  <si>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</si>
  <si>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</si>
  <si>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</si>
  <si>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</si>
  <si>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</si>
  <si>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</si>
  <si>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</si>
  <si>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</si>
  <si>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</si>
  <si>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</si>
  <si>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</si>
  <si>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</si>
  <si>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</si>
  <si>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</si>
  <si>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</si>
  <si>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</si>
  <si>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</si>
  <si>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</si>
  <si>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</si>
  <si>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</si>
  <si>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</si>
  <si>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</si>
  <si>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</si>
  <si>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</si>
  <si>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</si>
  <si>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</si>
  <si>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</si>
  <si>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</si>
  <si>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</si>
  <si>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</si>
  <si>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</si>
  <si>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</si>
  <si>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</si>
  <si>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</si>
  <si>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</si>
  <si>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</si>
  <si>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</si>
  <si>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</si>
  <si>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</si>
  <si>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</si>
  <si>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</si>
  <si>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</si>
  <si>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</si>
  <si>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</si>
  <si>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</si>
  <si>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</si>
  <si>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</si>
  <si>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</si>
  <si>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</si>
  <si>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</si>
  <si>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</si>
  <si>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</si>
  <si>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</si>
  <si>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</si>
  <si>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</si>
  <si>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</si>
  <si>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</si>
  <si>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</si>
  <si>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</si>
  <si>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</si>
  <si>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</si>
  <si>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</si>
  <si>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</si>
  <si>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</si>
  <si>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</si>
  <si>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</si>
  <si>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</si>
  <si>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</si>
  <si>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</si>
  <si>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</si>
  <si>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</si>
  <si>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</si>
  <si>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</si>
  <si>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</si>
  <si>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</si>
  <si>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</si>
  <si>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</si>
  <si>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</si>
  <si>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</si>
  <si>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</si>
  <si>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</si>
  <si>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</si>
  <si>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</si>
  <si>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</si>
  <si>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</si>
  <si>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</si>
  <si>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</si>
  <si>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</si>
  <si>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</si>
  <si>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</si>
  <si>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</si>
  <si>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</si>
  <si>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</si>
  <si>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</si>
  <si>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</si>
  <si>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</si>
  <si>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</si>
  <si>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</si>
  <si>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</si>
  <si>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</si>
  <si>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</si>
  <si>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</si>
  <si>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</si>
  <si>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</si>
  <si>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</si>
  <si>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</si>
  <si>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</si>
  <si>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</si>
  <si>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</si>
  <si>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</si>
  <si>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</si>
  <si>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</si>
  <si>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</si>
  <si>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</si>
  <si>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</si>
  <si>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</si>
  <si>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</si>
  <si>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</si>
  <si>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</si>
  <si>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</si>
  <si>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</si>
  <si>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</si>
  <si>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</si>
  <si>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</si>
  <si>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</si>
  <si>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</si>
  <si>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</si>
  <si>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</si>
  <si>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</si>
  <si>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</si>
  <si>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</si>
  <si>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</si>
  <si>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</si>
  <si>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</si>
  <si>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</si>
  <si>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</si>
  <si>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</si>
  <si>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</si>
  <si>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</si>
  <si>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</si>
  <si>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</si>
  <si>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</si>
  <si>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</si>
  <si>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</si>
  <si>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</si>
  <si>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</si>
  <si>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</si>
  <si>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</si>
  <si>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</si>
  <si>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</si>
  <si>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</si>
  <si>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</si>
  <si>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</si>
  <si>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</si>
  <si>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</si>
  <si>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</si>
  <si>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</si>
  <si>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</si>
  <si>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</si>
  <si>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</si>
  <si>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</si>
  <si>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</si>
  <si>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</si>
  <si>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</si>
  <si>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</si>
  <si>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</si>
  <si>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</si>
  <si>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</si>
  <si>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</si>
  <si>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</si>
  <si>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</si>
  <si>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</si>
  <si>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</si>
  <si>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</si>
  <si>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</si>
  <si>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</si>
  <si>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</si>
  <si>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</si>
  <si>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</si>
  <si>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</si>
  <si>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</si>
  <si>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</si>
  <si>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</si>
  <si>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</si>
  <si>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</si>
  <si>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</si>
  <si>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</si>
  <si>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</si>
  <si>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</si>
  <si>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</si>
  <si>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</si>
  <si>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</si>
  <si>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</si>
  <si>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</si>
  <si>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</si>
  <si>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</si>
  <si>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</si>
  <si>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</si>
  <si>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</si>
  <si>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</si>
  <si>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</si>
  <si>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</si>
  <si>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</si>
  <si>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</si>
  <si>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</si>
  <si>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</si>
  <si>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</si>
  <si>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</si>
  <si>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</si>
  <si>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</si>
  <si>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</si>
  <si>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</si>
  <si>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</si>
  <si>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</si>
  <si>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</si>
  <si>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</si>
  <si>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</si>
  <si>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</si>
  <si>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</si>
  <si>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</si>
  <si>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</si>
  <si>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</si>
  <si>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</si>
  <si>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</si>
  <si>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</si>
  <si>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</si>
  <si>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</si>
  <si>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</si>
  <si>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</si>
  <si>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</si>
  <si>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</si>
  <si>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</si>
  <si>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</si>
  <si>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</si>
  <si>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</si>
  <si>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</si>
  <si>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</si>
  <si>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</si>
  <si>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</si>
  <si>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</si>
  <si>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</si>
  <si>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</si>
  <si>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</si>
  <si>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</si>
  <si>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</si>
  <si>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</si>
  <si>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</si>
  <si>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</si>
  <si>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</si>
  <si>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</si>
  <si>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</si>
  <si>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</si>
  <si>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</si>
  <si>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</si>
  <si>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</si>
  <si>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</si>
  <si>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</si>
  <si>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</si>
  <si>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</si>
  <si>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</si>
  <si>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</si>
  <si>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</si>
  <si>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</si>
  <si>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</si>
  <si>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</si>
  <si>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</si>
  <si>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</si>
  <si>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</si>
  <si>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</si>
  <si>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</si>
  <si>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</si>
  <si>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</si>
  <si>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</si>
  <si>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</si>
  <si>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</si>
  <si>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</si>
  <si>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</si>
  <si>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</si>
  <si>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</si>
  <si>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</si>
  <si>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</si>
  <si>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</si>
  <si>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</si>
  <si>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</si>
  <si>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</si>
  <si>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</si>
  <si>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</si>
  <si>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</si>
  <si>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</si>
  <si>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</si>
  <si>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</si>
  <si>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</si>
  <si>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</si>
  <si>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</si>
  <si>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</si>
  <si>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</si>
  <si>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</si>
  <si>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</si>
  <si>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</si>
  <si>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</si>
  <si>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</si>
  <si>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</si>
  <si>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</si>
  <si>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</si>
  <si>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</si>
  <si>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</si>
  <si>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</si>
  <si>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</si>
  <si>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</si>
  <si>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</si>
  <si>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</si>
  <si>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</si>
  <si>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</si>
  <si>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</si>
  <si>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</si>
  <si>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</si>
  <si>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</si>
  <si>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</si>
  <si>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</si>
  <si>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</si>
  <si>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</si>
  <si>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</si>
  <si>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</si>
  <si>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</si>
  <si>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</si>
  <si>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</si>
  <si>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</si>
  <si>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</si>
  <si>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</si>
  <si>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</si>
  <si>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</si>
  <si>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</si>
  <si>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</si>
  <si>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</si>
  <si>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</si>
  <si>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</si>
  <si>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</si>
  <si>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</si>
  <si>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</si>
  <si>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</si>
  <si>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</si>
  <si>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</si>
  <si>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</si>
  <si>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</si>
  <si>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</si>
  <si>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</si>
  <si>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</si>
  <si>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</si>
  <si>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</si>
  <si>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</si>
  <si>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</si>
  <si>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</si>
  <si>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</si>
  <si>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</si>
  <si>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</si>
  <si>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</si>
  <si>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</si>
  <si>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</si>
  <si>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</si>
  <si>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</si>
  <si>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</si>
  <si>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</si>
  <si>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</si>
  <si>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</si>
  <si>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</si>
  <si>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</si>
  <si>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</si>
  <si>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</si>
  <si>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</si>
  <si>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</si>
  <si>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</si>
  <si>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</si>
  <si>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</si>
  <si>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</si>
  <si>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</si>
  <si>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</si>
  <si>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</si>
  <si>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</si>
  <si>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</si>
  <si>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</si>
  <si>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</si>
  <si>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</si>
  <si>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</si>
  <si>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</si>
  <si>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</si>
  <si>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</si>
  <si>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</si>
  <si>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</si>
  <si>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</si>
  <si>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</si>
  <si>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</si>
  <si>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</si>
  <si>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</si>
  <si>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</si>
  <si>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</si>
  <si>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</si>
  <si>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</si>
  <si>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</si>
  <si>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</si>
  <si>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</si>
  <si>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</si>
  <si>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</si>
  <si>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</si>
  <si>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</si>
  <si>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</si>
  <si>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</si>
  <si>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</si>
  <si>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</si>
  <si>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</si>
  <si>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</si>
  <si>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</si>
  <si>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</si>
  <si>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</si>
  <si>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</si>
  <si>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</si>
  <si>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</si>
  <si>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</si>
  <si>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</si>
  <si>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</si>
  <si>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</si>
  <si>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</si>
  <si>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</si>
  <si>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</si>
  <si>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</si>
  <si>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</si>
  <si>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</si>
  <si>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</si>
  <si>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</si>
  <si>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</si>
  <si>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</si>
  <si>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</si>
  <si>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</si>
  <si>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</si>
  <si>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</si>
  <si>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</si>
  <si>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</si>
  <si>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</si>
  <si>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</si>
  <si>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</si>
  <si>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</si>
  <si>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</si>
  <si>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</si>
  <si>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</si>
  <si>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</si>
  <si>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</si>
  <si>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</si>
  <si>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</si>
  <si>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</si>
  <si>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</si>
  <si>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</si>
  <si>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</si>
  <si>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</si>
  <si>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</si>
  <si>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</si>
  <si>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</si>
  <si>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</si>
  <si>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</si>
  <si>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</si>
  <si>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</si>
  <si>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</si>
  <si>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</si>
  <si>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</si>
  <si>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</si>
  <si>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</si>
  <si>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</si>
  <si>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</si>
  <si>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</si>
  <si>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</si>
  <si>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</si>
  <si>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</si>
  <si>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</si>
  <si>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</si>
  <si>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</si>
  <si>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</si>
  <si>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</si>
  <si>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</si>
  <si>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</si>
  <si>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</si>
  <si>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</si>
  <si>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</si>
  <si>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</si>
  <si>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</si>
  <si>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</si>
  <si>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</si>
  <si>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</si>
  <si>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</si>
  <si>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</si>
  <si>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</si>
  <si>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</si>
  <si>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</si>
  <si>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</si>
  <si>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</si>
  <si>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</si>
  <si>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</si>
  <si>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</si>
  <si>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</si>
  <si>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</si>
  <si>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</si>
  <si>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</si>
  <si>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</si>
  <si>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</si>
  <si>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</si>
  <si>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</si>
  <si>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</si>
  <si>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</si>
  <si>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</si>
  <si>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</si>
  <si>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</si>
  <si>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</si>
  <si>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</si>
  <si>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</si>
  <si>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</si>
  <si>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</si>
  <si>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</si>
  <si>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</si>
  <si>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</si>
  <si>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</si>
  <si>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</si>
  <si>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</si>
  <si>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</si>
  <si>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</si>
  <si>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</si>
  <si>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</si>
  <si>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</si>
  <si>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</si>
  <si>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</si>
  <si>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</si>
  <si>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</si>
  <si>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</si>
  <si>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</si>
  <si>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</si>
  <si>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</si>
  <si>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</si>
  <si>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</si>
  <si>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</si>
  <si>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</si>
  <si>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</si>
  <si>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</si>
  <si>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</si>
  <si>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</si>
  <si>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</si>
  <si>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</si>
  <si>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</si>
  <si>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</si>
  <si>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</si>
  <si>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</si>
  <si>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</si>
  <si>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</si>
  <si>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</si>
  <si>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</si>
  <si>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</si>
  <si>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</si>
  <si>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</si>
  <si>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</si>
  <si>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</si>
  <si>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</si>
  <si>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</si>
  <si>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</si>
  <si>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</si>
  <si>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</si>
  <si>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</si>
  <si>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</si>
  <si>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</si>
  <si>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</si>
  <si>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</si>
  <si>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</si>
  <si>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</si>
  <si>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</si>
  <si>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</si>
  <si>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</si>
  <si>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</si>
  <si>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</si>
  <si>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</si>
  <si>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</si>
  <si>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</si>
  <si>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</si>
  <si>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</si>
  <si>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</si>
  <si>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</si>
  <si>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</si>
  <si>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</si>
  <si>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</si>
  <si>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</si>
  <si>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</si>
  <si>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</si>
  <si>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</si>
  <si>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</si>
  <si>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</si>
  <si>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</si>
  <si>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</si>
  <si>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</si>
  <si>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</si>
  <si>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</si>
  <si>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</si>
  <si>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</si>
  <si>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</si>
  <si>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</si>
  <si>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</si>
  <si>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</si>
  <si>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</si>
  <si>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</si>
  <si>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</si>
  <si>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</si>
  <si>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</si>
  <si>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</si>
  <si>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</si>
  <si>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</si>
  <si>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</si>
  <si>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</si>
  <si>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</si>
  <si>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</si>
  <si>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</si>
  <si>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</si>
  <si>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</si>
  <si>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</si>
  <si>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</si>
  <si>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</si>
  <si>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</si>
  <si>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</si>
  <si>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</si>
  <si>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</si>
  <si>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</si>
  <si>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</si>
  <si>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</si>
  <si>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</si>
  <si>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</si>
  <si>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</si>
  <si>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</si>
  <si>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</si>
  <si>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</si>
  <si>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</si>
  <si>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</si>
  <si>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</si>
  <si>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</si>
  <si>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</si>
  <si>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</si>
  <si>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</si>
  <si>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</si>
  <si>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</si>
  <si>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</si>
  <si>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</si>
  <si>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</si>
  <si>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</si>
  <si>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</si>
  <si>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</si>
  <si>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</si>
  <si>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</si>
  <si>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</si>
  <si>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</si>
  <si>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</si>
  <si>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</si>
  <si>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</si>
  <si>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</si>
  <si>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</si>
  <si>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</si>
  <si>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</si>
  <si>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</si>
  <si>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</si>
  <si>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</si>
  <si>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</si>
  <si>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</si>
  <si>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</si>
  <si>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</si>
  <si>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</si>
  <si>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</si>
  <si>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</si>
  <si>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</si>
  <si>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</si>
  <si>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</si>
  <si>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</si>
  <si>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</si>
  <si>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</si>
  <si>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</si>
  <si>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</si>
  <si>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</si>
  <si>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</si>
  <si>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</si>
  <si>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</si>
  <si>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</si>
  <si>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</si>
  <si>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</si>
  <si>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</si>
  <si>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</si>
  <si>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</si>
  <si>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</si>
  <si>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</si>
  <si>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</si>
  <si>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</si>
  <si>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</si>
  <si>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</si>
  <si>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</si>
  <si>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</si>
  <si>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</si>
  <si>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</si>
  <si>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</si>
  <si>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</si>
  <si>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</si>
  <si>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</si>
  <si>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</si>
  <si>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</si>
  <si>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</si>
  <si>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</si>
  <si>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</si>
  <si>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</si>
  <si>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</si>
  <si>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</si>
  <si>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</si>
  <si>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</si>
  <si>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</si>
  <si>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</si>
  <si>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</si>
  <si>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</si>
  <si>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</si>
  <si>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</si>
  <si>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</si>
  <si>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</si>
  <si>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</si>
  <si>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</si>
  <si>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</si>
  <si>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</si>
  <si>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</si>
  <si>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</si>
  <si>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</si>
  <si>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</si>
  <si>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</si>
  <si>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</si>
  <si>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</si>
  <si>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</si>
  <si>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</si>
  <si>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</si>
  <si>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</si>
  <si>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</si>
  <si>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</si>
  <si>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</si>
  <si>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</si>
  <si>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</si>
  <si>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</si>
  <si>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</si>
  <si>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</si>
  <si>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</si>
  <si>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</si>
  <si>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</si>
  <si>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</si>
  <si>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</si>
  <si>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</si>
  <si>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</si>
  <si>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</si>
  <si>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</si>
  <si>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</si>
  <si>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</si>
  <si>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</si>
  <si>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</si>
  <si>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</si>
  <si>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</si>
  <si>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</si>
  <si>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</si>
  <si>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</si>
  <si>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</si>
  <si>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</si>
  <si>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</si>
  <si>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</si>
  <si>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</si>
  <si>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</si>
  <si>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</si>
  <si>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</si>
  <si>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</si>
  <si>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</si>
  <si>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</si>
  <si>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</si>
  <si>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</si>
  <si>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</si>
  <si>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</si>
  <si>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</si>
  <si>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</si>
  <si>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</si>
  <si>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</si>
  <si>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</si>
  <si>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</si>
  <si>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</si>
  <si>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</si>
  <si>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</si>
  <si>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</si>
  <si>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</si>
  <si>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</si>
  <si>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</si>
  <si>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</si>
  <si>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</si>
  <si>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</si>
  <si>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</si>
  <si>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</si>
  <si>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</si>
  <si>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</si>
  <si>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</si>
  <si>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</si>
  <si>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</si>
  <si>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</si>
  <si>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</si>
  <si>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</si>
  <si>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</si>
  <si>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</si>
  <si>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</si>
  <si>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</si>
  <si>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</si>
  <si>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</si>
  <si>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</si>
  <si>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</si>
  <si>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</si>
  <si>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</si>
  <si>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</si>
  <si>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</si>
  <si>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</si>
  <si>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</si>
  <si>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</si>
  <si>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</si>
  <si>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</si>
  <si>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</si>
  <si>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</si>
  <si>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</si>
  <si>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</si>
  <si>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</si>
  <si>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</si>
  <si>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</si>
  <si>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</si>
  <si>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</si>
  <si>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</si>
  <si>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</si>
  <si>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</si>
  <si>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</si>
  <si>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</si>
  <si>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</si>
  <si>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</si>
  <si>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</si>
  <si>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</si>
  <si>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</si>
  <si>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</si>
  <si>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</si>
  <si>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</si>
  <si>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</si>
  <si>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</si>
  <si>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</si>
  <si>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</si>
  <si>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</si>
  <si>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</si>
  <si>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</si>
  <si>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</si>
  <si>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</si>
  <si>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</si>
  <si>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</si>
  <si>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</si>
  <si>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</si>
  <si>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</si>
  <si>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</si>
  <si>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</si>
  <si>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</si>
  <si>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</si>
  <si>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</si>
  <si>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</si>
  <si>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</si>
  <si>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</si>
  <si>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</si>
  <si>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</si>
  <si>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</si>
  <si>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</si>
  <si>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</si>
  <si>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</si>
  <si>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</si>
  <si>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</si>
  <si>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</si>
  <si>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</si>
  <si>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</si>
  <si>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</si>
  <si>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</si>
  <si>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</si>
  <si>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</si>
  <si>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</si>
  <si>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</si>
  <si>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</si>
  <si>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</si>
  <si>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</si>
  <si>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</si>
  <si>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</si>
  <si>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</si>
  <si>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</si>
  <si>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</si>
  <si>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</si>
  <si>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</si>
  <si>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</si>
  <si>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</si>
  <si>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</si>
  <si>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</si>
  <si>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</si>
  <si>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</si>
  <si>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</si>
  <si>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</si>
  <si>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</si>
  <si>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</si>
  <si>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</si>
  <si>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</si>
  <si>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</si>
  <si>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</si>
  <si>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</si>
  <si>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</si>
  <si>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</si>
  <si>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</si>
  <si>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</si>
  <si>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</si>
  <si>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</si>
  <si>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</si>
  <si>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</si>
  <si>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</si>
  <si>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</si>
  <si>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</si>
  <si>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</si>
  <si>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</si>
  <si>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</si>
  <si>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</si>
  <si>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</si>
  <si>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</si>
  <si>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</si>
  <si>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</si>
  <si>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</si>
  <si>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</si>
  <si>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</si>
  <si>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</si>
  <si>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</si>
  <si>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</si>
  <si>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</si>
  <si>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</si>
  <si>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</si>
  <si>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</si>
  <si>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</si>
  <si>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</si>
  <si>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</si>
  <si>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</si>
  <si>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</si>
  <si>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</si>
  <si>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</si>
  <si>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</si>
  <si>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</si>
  <si>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</si>
  <si>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</si>
  <si>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</si>
  <si>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</si>
  <si>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</si>
  <si>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</si>
  <si>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</si>
  <si>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</si>
  <si>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</si>
  <si>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</si>
  <si>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</si>
  <si>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</si>
  <si>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</si>
  <si>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</si>
  <si>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</si>
  <si>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</si>
  <si>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</si>
  <si>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</si>
  <si>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</si>
  <si>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</si>
  <si>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</si>
  <si>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</si>
  <si>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</si>
  <si>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</si>
  <si>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</si>
  <si>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</si>
  <si>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</si>
  <si>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</si>
  <si>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</si>
  <si>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</si>
  <si>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</si>
  <si>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</si>
  <si>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</si>
  <si>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</si>
  <si>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</si>
  <si>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</si>
  <si>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</si>
  <si>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</si>
  <si>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</si>
  <si>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</si>
  <si>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</si>
  <si>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</si>
  <si>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</si>
  <si>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</si>
  <si>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</si>
  <si>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</si>
  <si>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</si>
  <si>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</si>
  <si>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</si>
  <si>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</si>
  <si>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</si>
  <si>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</si>
  <si>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</si>
  <si>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</si>
  <si>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</si>
  <si>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</si>
  <si>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</si>
  <si>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</si>
  <si>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</si>
  <si>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</si>
  <si>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</si>
  <si>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</si>
  <si>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</si>
  <si>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</si>
  <si>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</si>
  <si>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</si>
  <si>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</si>
  <si>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</si>
  <si>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</si>
  <si>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</si>
  <si>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</si>
  <si>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</si>
  <si>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</si>
  <si>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</si>
  <si>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</si>
  <si>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</si>
  <si>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</si>
  <si>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</si>
  <si>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</si>
  <si>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</si>
  <si>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</si>
  <si>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</si>
  <si>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</si>
  <si>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</si>
  <si>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</si>
  <si>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</si>
  <si>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</si>
  <si>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</si>
  <si>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</si>
  <si>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</si>
  <si>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</si>
  <si>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</si>
  <si>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</si>
  <si>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</si>
  <si>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</si>
  <si>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</si>
  <si>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</si>
  <si>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</si>
  <si>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</si>
  <si>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</si>
  <si>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</si>
  <si>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</si>
  <si>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</si>
  <si>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</si>
  <si>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</si>
  <si>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</si>
  <si>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</si>
  <si>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</si>
  <si>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</si>
  <si>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</si>
  <si>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</si>
  <si>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</si>
  <si>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</si>
  <si>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</si>
  <si>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</si>
  <si>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</si>
  <si>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</si>
  <si>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</si>
  <si>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</si>
  <si>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</si>
  <si>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</si>
  <si>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</si>
  <si>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</si>
  <si>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</si>
  <si>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</si>
  <si>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</si>
  <si>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</si>
  <si>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</si>
  <si>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</si>
  <si>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</si>
  <si>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</si>
  <si>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</si>
  <si>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</si>
  <si>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</si>
  <si>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</si>
  <si>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</si>
  <si>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</si>
  <si>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</si>
  <si>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</si>
  <si>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</si>
  <si>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</si>
  <si>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</si>
  <si>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</si>
  <si>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</si>
  <si>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</si>
  <si>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</si>
  <si>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</si>
  <si>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</si>
  <si>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</si>
  <si>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</si>
  <si>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</si>
  <si>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</si>
  <si>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</si>
  <si>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</si>
  <si>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</si>
  <si>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</si>
  <si>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</si>
  <si>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</si>
  <si>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</si>
  <si>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</si>
  <si>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</si>
  <si>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</si>
  <si>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</si>
  <si>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</si>
  <si>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</si>
  <si>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</si>
  <si>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</si>
  <si>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</si>
  <si>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</si>
  <si>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</si>
  <si>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</si>
  <si>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</si>
  <si>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</si>
  <si>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</si>
  <si>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</si>
  <si>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</si>
  <si>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</si>
  <si>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</si>
  <si>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</si>
  <si>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</si>
  <si>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</si>
  <si>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</si>
  <si>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</si>
  <si>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</si>
  <si>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</si>
  <si>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</si>
  <si>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</si>
  <si>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</si>
  <si>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</si>
  <si>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</si>
  <si>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</si>
  <si>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</si>
  <si>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</si>
  <si>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</si>
  <si>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</si>
  <si>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</si>
  <si>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</si>
  <si>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</si>
  <si>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</si>
  <si>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</si>
  <si>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</si>
  <si>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</si>
  <si>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</si>
  <si>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</si>
  <si>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</si>
  <si>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</si>
  <si>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</si>
  <si>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</si>
  <si>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</si>
  <si>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</si>
  <si>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</si>
  <si>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</si>
  <si>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</si>
  <si>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</si>
  <si>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</si>
  <si>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</si>
  <si>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</si>
  <si>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</si>
  <si>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</si>
  <si>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</si>
  <si>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</si>
  <si>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</si>
  <si>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</si>
  <si>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</si>
  <si>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</si>
  <si>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</si>
  <si>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</si>
  <si>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</si>
  <si>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</si>
  <si>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</si>
  <si>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</si>
  <si>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</si>
  <si>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</si>
  <si>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</si>
  <si>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</si>
  <si>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</si>
  <si>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</si>
  <si>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</si>
  <si>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</si>
  <si>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</si>
  <si>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</si>
  <si>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</si>
  <si>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</si>
  <si>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</si>
  <si>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</si>
  <si>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</si>
  <si>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</si>
  <si>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</si>
  <si>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</si>
  <si>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</si>
  <si>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</si>
  <si>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</si>
  <si>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</si>
  <si>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</si>
  <si>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</si>
  <si>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</si>
  <si>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</si>
  <si>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</si>
  <si>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</si>
  <si>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</si>
  <si>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</si>
  <si>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</si>
  <si>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</si>
  <si>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</si>
  <si>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</si>
  <si>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</si>
  <si>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</si>
  <si>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</si>
  <si>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</si>
  <si>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</si>
  <si>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</si>
  <si>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</si>
  <si>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</si>
  <si>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</si>
  <si>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</si>
  <si>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</si>
  <si>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</si>
  <si>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</si>
  <si>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</si>
  <si>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</si>
  <si>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</si>
  <si>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</si>
  <si>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</si>
  <si>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</si>
  <si>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</si>
  <si>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</si>
  <si>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</si>
  <si>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</si>
  <si>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</si>
  <si>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</si>
  <si>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</si>
  <si>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</si>
  <si>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</si>
  <si>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</si>
  <si>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</si>
  <si>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</si>
  <si>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</si>
  <si>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</si>
  <si>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</si>
  <si>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</si>
  <si>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</si>
  <si>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</si>
  <si>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</si>
  <si>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</si>
  <si>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</si>
  <si>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</si>
  <si>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</si>
  <si>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</si>
  <si>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</si>
  <si>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</si>
  <si>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</si>
  <si>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</si>
  <si>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</si>
  <si>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</si>
  <si>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</si>
  <si>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</si>
  <si>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</si>
  <si>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</si>
  <si>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</si>
  <si>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</si>
  <si>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</si>
  <si>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</si>
  <si>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</si>
  <si>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</si>
  <si>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</si>
  <si>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</si>
  <si>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</si>
  <si>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</si>
  <si>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</si>
  <si>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</si>
  <si>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</si>
  <si>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</si>
  <si>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</si>
  <si>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</si>
  <si>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</si>
  <si>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</si>
  <si>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</si>
  <si>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</si>
  <si>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</si>
  <si>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</si>
  <si>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</si>
  <si>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</si>
  <si>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</si>
  <si>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</si>
  <si>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</si>
  <si>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</si>
  <si>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</si>
  <si>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</si>
  <si>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</si>
  <si>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</si>
  <si>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</si>
  <si>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</si>
  <si>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</si>
  <si>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</si>
  <si>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</si>
  <si>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</si>
  <si>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</si>
  <si>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</si>
  <si>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</si>
  <si>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</si>
  <si>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</si>
  <si>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</si>
  <si>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</si>
  <si>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</si>
  <si>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</si>
  <si>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</si>
  <si>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</si>
  <si>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</si>
  <si>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</si>
  <si>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</si>
  <si>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</si>
  <si>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</si>
  <si>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</si>
  <si>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</si>
  <si>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</si>
  <si>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</si>
  <si>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</si>
  <si>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</si>
  <si>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</si>
  <si>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</si>
  <si>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</si>
  <si>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</si>
  <si>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</si>
  <si>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</si>
  <si>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</si>
  <si>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</si>
  <si>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</si>
  <si>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</si>
  <si>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</si>
  <si>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</si>
  <si>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</si>
  <si>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</si>
  <si>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</si>
  <si>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</si>
  <si>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</si>
  <si>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</si>
  <si>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</si>
  <si>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</si>
  <si>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</si>
  <si>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</si>
  <si>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</si>
  <si>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</si>
  <si>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</si>
  <si>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</si>
  <si>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</si>
  <si>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</si>
  <si>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</si>
  <si>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</si>
  <si>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</si>
  <si>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</si>
  <si>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</si>
  <si>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</si>
  <si>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</si>
  <si>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</si>
  <si>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</si>
  <si>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</si>
  <si>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</si>
  <si>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</si>
  <si>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</si>
  <si>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</si>
  <si>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</si>
  <si>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</si>
  <si>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</si>
  <si>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</si>
  <si>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</si>
  <si>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</si>
  <si>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</si>
  <si>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</si>
  <si>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</si>
  <si>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</si>
  <si>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</si>
  <si>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</si>
  <si>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</si>
  <si>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</si>
  <si>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</si>
  <si>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</si>
  <si>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</si>
  <si>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</si>
  <si>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</si>
  <si>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</si>
  <si>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</si>
  <si>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</si>
  <si>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</si>
  <si>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</si>
  <si>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</si>
  <si>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</si>
  <si>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</si>
  <si>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</si>
  <si>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</si>
  <si>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</si>
  <si>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</si>
  <si>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</si>
  <si>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</si>
  <si>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</si>
  <si>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</si>
  <si>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</si>
  <si>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</si>
  <si>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</si>
  <si>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</si>
  <si>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</si>
  <si>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</si>
  <si>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</si>
  <si>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</si>
  <si>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</si>
  <si>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</si>
  <si>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</si>
  <si>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</si>
  <si>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</si>
  <si>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</si>
  <si>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</si>
  <si>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</si>
  <si>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</si>
  <si>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</si>
  <si>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</si>
  <si>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</si>
  <si>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</si>
  <si>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</si>
  <si>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</si>
  <si>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</si>
  <si>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</si>
  <si>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</si>
  <si>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</si>
  <si>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</si>
  <si>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</si>
  <si>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</si>
  <si>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</si>
  <si>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</si>
  <si>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</si>
  <si>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</si>
  <si>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</si>
  <si>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</si>
  <si>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</si>
  <si>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</si>
  <si>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</si>
  <si>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</si>
  <si>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</si>
  <si>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</si>
  <si>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</si>
  <si>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</si>
  <si>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</si>
  <si>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</si>
  <si>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</si>
  <si>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</si>
  <si>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</si>
  <si>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</si>
  <si>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</si>
  <si>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</si>
  <si>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</si>
  <si>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</si>
  <si>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</si>
  <si>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</si>
  <si>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</si>
  <si>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</si>
  <si>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</si>
  <si>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</si>
  <si>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</si>
  <si>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</si>
  <si>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</si>
  <si>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</si>
  <si>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</si>
  <si>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</si>
  <si>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</si>
  <si>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</si>
  <si>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</si>
  <si>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</si>
  <si>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</si>
  <si>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</si>
  <si>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</si>
  <si>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</si>
  <si>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</si>
  <si>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</si>
  <si>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</si>
  <si>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</si>
  <si>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</si>
  <si>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</si>
  <si>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</si>
  <si>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</si>
  <si>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</si>
  <si>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</si>
  <si>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</si>
  <si>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</si>
  <si>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</si>
  <si>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</si>
  <si>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</si>
  <si>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</si>
  <si>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</si>
  <si>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</si>
  <si>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</si>
  <si>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</si>
  <si>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</si>
  <si>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</si>
  <si>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</si>
  <si>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</si>
  <si>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</si>
  <si>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</si>
  <si>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</si>
  <si>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</si>
  <si>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</si>
  <si>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</si>
  <si>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</si>
  <si>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</si>
  <si>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</si>
  <si>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</si>
  <si>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</si>
  <si>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</si>
  <si>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</si>
  <si>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</si>
  <si>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</si>
  <si>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</si>
  <si>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</si>
  <si>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</si>
  <si>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</si>
  <si>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</si>
  <si>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</si>
  <si>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</si>
  <si>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</si>
  <si>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</si>
  <si>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</si>
  <si>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</si>
  <si>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</si>
  <si>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</si>
  <si>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</si>
  <si>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</si>
  <si>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</si>
  <si>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</si>
  <si>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</si>
  <si>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</si>
  <si>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</si>
  <si>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</si>
  <si>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</si>
  <si>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</si>
  <si>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</si>
  <si>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</si>
  <si>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</si>
  <si>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</si>
  <si>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</si>
  <si>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</si>
  <si>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</si>
  <si>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</si>
  <si>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</si>
  <si>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</si>
  <si>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</si>
  <si>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</si>
  <si>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</si>
  <si>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</si>
  <si>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</si>
  <si>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</si>
  <si>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</si>
  <si>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</si>
  <si>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</si>
  <si>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</si>
  <si>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</si>
  <si>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</si>
  <si>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</si>
  <si>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</si>
  <si>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</si>
  <si>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</si>
  <si>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</si>
  <si>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</si>
  <si>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</si>
  <si>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</si>
  <si>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</si>
  <si>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</si>
  <si>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</si>
  <si>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</si>
  <si>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</si>
  <si>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</si>
  <si>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</si>
  <si>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</si>
  <si>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</si>
  <si>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</si>
  <si>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</si>
  <si>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</si>
  <si>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</si>
  <si>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</si>
  <si>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</si>
  <si>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</si>
  <si>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</si>
  <si>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</si>
  <si>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</si>
  <si>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</si>
  <si>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</si>
  <si>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</si>
  <si>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</si>
  <si>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</si>
  <si>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</si>
  <si>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</si>
  <si>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</si>
  <si>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</si>
  <si>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</si>
  <si>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</si>
  <si>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</si>
  <si>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</si>
  <si>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</si>
  <si>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</si>
  <si>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</si>
  <si>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</si>
  <si>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</si>
  <si>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</si>
  <si>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</si>
  <si>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</si>
  <si>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</si>
  <si>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</si>
  <si>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</si>
  <si>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</si>
  <si>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</si>
  <si>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</si>
  <si>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</si>
  <si>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</si>
  <si>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</si>
  <si>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</si>
  <si>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</si>
  <si>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</si>
  <si>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</si>
  <si>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</si>
  <si>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</si>
  <si>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</si>
  <si>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</si>
  <si>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</si>
  <si>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</si>
  <si>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</si>
  <si>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</si>
  <si>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</si>
  <si>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</si>
  <si>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</si>
  <si>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</si>
  <si>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</si>
  <si>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</si>
  <si>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</si>
  <si>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</si>
  <si>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</si>
  <si>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</si>
  <si>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</si>
  <si>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</si>
  <si>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</si>
  <si>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</si>
  <si>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</si>
  <si>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</si>
  <si>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</si>
  <si>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</si>
  <si>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</si>
  <si>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</si>
  <si>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</si>
  <si>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</si>
  <si>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</si>
  <si>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</si>
  <si>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</si>
  <si>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</si>
  <si>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</si>
  <si>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</si>
  <si>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</si>
  <si>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</si>
  <si>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</si>
  <si>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</si>
  <si>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</si>
  <si>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</si>
  <si>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</si>
  <si>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</si>
  <si>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</si>
  <si>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</si>
  <si>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</si>
  <si>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</si>
  <si>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</si>
  <si>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</si>
  <si>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</si>
  <si>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</si>
  <si>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</si>
  <si>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</si>
  <si>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</si>
  <si>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</si>
  <si>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</si>
  <si>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</si>
  <si>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</si>
  <si>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</si>
  <si>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</si>
  <si>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</si>
  <si>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</si>
  <si>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</si>
  <si>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</si>
  <si>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</si>
  <si>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</si>
  <si>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</si>
  <si>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</si>
  <si>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</si>
  <si>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</si>
  <si>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</si>
  <si>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</si>
  <si>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</si>
  <si>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</si>
  <si>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</si>
  <si>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</si>
  <si>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</si>
  <si>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</si>
  <si>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</si>
  <si>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</si>
  <si>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</si>
  <si>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</si>
  <si>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</si>
  <si>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</si>
  <si>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</si>
  <si>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</si>
  <si>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</si>
  <si>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</si>
  <si>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</si>
  <si>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</si>
  <si>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</si>
  <si>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</si>
  <si>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</si>
  <si>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</si>
  <si>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</si>
  <si>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</si>
  <si>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</si>
  <si>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</si>
  <si>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</si>
  <si>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</si>
  <si>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</si>
  <si>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</si>
  <si>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</si>
  <si>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</si>
  <si>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</si>
  <si>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</si>
  <si>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</si>
  <si>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</si>
  <si>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</si>
  <si>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</si>
  <si>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</si>
  <si>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</si>
  <si>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</si>
  <si>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</si>
  <si>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</si>
  <si>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</si>
  <si>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</si>
  <si>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</si>
  <si>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</si>
  <si>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</si>
  <si>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</si>
  <si>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</si>
  <si>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</si>
  <si>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</si>
  <si>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</si>
  <si>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</si>
  <si>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</si>
  <si>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</si>
  <si>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</si>
  <si>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</si>
  <si>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</si>
  <si>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</si>
  <si>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</si>
  <si>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</si>
  <si>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</si>
  <si>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</si>
  <si>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</si>
  <si>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</si>
  <si>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</si>
  <si>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</si>
  <si>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</si>
  <si>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</si>
  <si>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</si>
  <si>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</si>
  <si>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</si>
  <si>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</si>
  <si>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</si>
  <si>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</si>
  <si>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</si>
  <si>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</si>
  <si>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</si>
  <si>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</si>
  <si>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</si>
  <si>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</si>
  <si>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</si>
  <si>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</si>
  <si>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</si>
  <si>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</si>
  <si>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</si>
  <si>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</si>
  <si>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</si>
  <si>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</si>
  <si>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</si>
  <si>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</si>
  <si>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</si>
  <si>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</si>
  <si>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</si>
  <si>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</si>
  <si>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</si>
  <si>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</si>
  <si>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</si>
  <si>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</si>
  <si>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</si>
  <si>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</si>
  <si>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</si>
  <si>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</si>
  <si>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</si>
  <si>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</si>
  <si>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</si>
  <si>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</si>
  <si>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</si>
  <si>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</si>
  <si>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</si>
  <si>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</si>
  <si>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</si>
  <si>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</si>
  <si>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</si>
  <si>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</si>
  <si>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</si>
  <si>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</si>
  <si>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</si>
  <si>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</si>
  <si>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</si>
  <si>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</si>
  <si>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</si>
  <si>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</si>
  <si>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</si>
  <si>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</si>
  <si>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</si>
  <si>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</si>
  <si>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</si>
  <si>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</si>
  <si>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</si>
  <si>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</si>
  <si>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</si>
  <si>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</si>
  <si>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</si>
  <si>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</si>
  <si>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</si>
  <si>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</si>
  <si>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</si>
  <si>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</si>
  <si>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</si>
  <si>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</si>
  <si>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</si>
  <si>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</si>
  <si>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</si>
  <si>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</si>
  <si>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</si>
  <si>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</si>
  <si>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</si>
  <si>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</si>
  <si>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</si>
  <si>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</si>
  <si>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</si>
  <si>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</si>
  <si>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</si>
  <si>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</si>
  <si>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</si>
  <si>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</si>
  <si>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</si>
  <si>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</si>
  <si>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</si>
  <si>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</si>
  <si>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</si>
  <si>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</si>
  <si>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</si>
  <si>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</si>
  <si>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</si>
  <si>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</si>
  <si>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</si>
  <si>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</si>
  <si>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</si>
  <si>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</si>
  <si>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</si>
  <si>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</si>
  <si>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</si>
  <si>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</si>
  <si>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</si>
  <si>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</si>
  <si>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</si>
  <si>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</si>
  <si>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</si>
  <si>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</si>
  <si>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</si>
  <si>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</si>
  <si>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</si>
  <si>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</si>
  <si>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</si>
  <si>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</si>
  <si>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</si>
  <si>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</si>
  <si>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</si>
  <si>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</si>
  <si>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</si>
  <si>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</si>
  <si>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</si>
  <si>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</si>
  <si>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</si>
  <si>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</si>
  <si>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</si>
  <si>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</si>
  <si>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</si>
  <si>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</si>
  <si>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</si>
  <si>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</si>
  <si>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</si>
  <si>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</si>
  <si>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</si>
  <si>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</si>
  <si>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</si>
  <si>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</si>
  <si>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</si>
  <si>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</si>
  <si>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</si>
  <si>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</si>
  <si>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</si>
  <si>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</si>
  <si>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</si>
  <si>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</si>
  <si>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</si>
  <si>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</si>
  <si>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</si>
  <si>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</si>
  <si>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</si>
  <si>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</si>
  <si>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</si>
  <si>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</si>
  <si>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</si>
  <si>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</si>
  <si>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</si>
  <si>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</si>
  <si>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</si>
  <si>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</si>
  <si>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</si>
  <si>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</si>
  <si>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</si>
  <si>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</si>
  <si>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</si>
  <si>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</si>
  <si>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</si>
  <si>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</si>
  <si>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</si>
  <si>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</si>
  <si>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</si>
  <si>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</si>
  <si>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</si>
  <si>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</si>
  <si>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</si>
  <si>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</si>
  <si>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</si>
  <si>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</si>
  <si>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</si>
  <si>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</si>
  <si>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</si>
  <si>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</si>
  <si>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</si>
  <si>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</si>
  <si>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</si>
  <si>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</si>
  <si>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</si>
  <si>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</si>
  <si>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</si>
  <si>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</si>
  <si>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</si>
  <si>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</si>
  <si>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</si>
  <si>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</si>
  <si>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</si>
  <si>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</si>
  <si>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</si>
  <si>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</si>
  <si>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</si>
  <si>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</si>
  <si>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</si>
  <si>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</si>
  <si>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</si>
  <si>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</si>
  <si>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</si>
  <si>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</si>
  <si>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</si>
  <si>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</si>
  <si>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</si>
  <si>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</si>
  <si>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</si>
  <si>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</si>
  <si>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</si>
  <si>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</si>
  <si>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</si>
  <si>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</si>
  <si>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</si>
  <si>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</si>
  <si>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</si>
  <si>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</si>
  <si>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</si>
  <si>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</si>
  <si>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</si>
  <si>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</si>
  <si>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</si>
  <si>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</si>
  <si>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</si>
  <si>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</si>
  <si>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</si>
  <si>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</si>
  <si>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</si>
  <si>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</si>
  <si>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</si>
  <si>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</si>
  <si>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</si>
  <si>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</si>
  <si>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</si>
  <si>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</si>
  <si>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</si>
  <si>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</si>
  <si>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</si>
  <si>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</si>
  <si>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</si>
  <si>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</si>
  <si>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</si>
  <si>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</si>
  <si>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</si>
  <si>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</si>
  <si>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</si>
  <si>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</si>
  <si>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</si>
  <si>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</si>
  <si>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</si>
  <si>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</si>
  <si>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</si>
  <si>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</si>
  <si>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</si>
  <si>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</si>
  <si>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</si>
  <si>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</si>
  <si>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</si>
  <si>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</si>
  <si>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</si>
  <si>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</si>
  <si>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</si>
  <si>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</si>
  <si>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</si>
  <si>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</si>
  <si>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</si>
  <si>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</si>
  <si>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</si>
  <si>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</si>
  <si>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</si>
  <si>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</si>
  <si>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</si>
  <si>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</si>
  <si>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</si>
  <si>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</si>
  <si>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</si>
  <si>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</si>
  <si>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</si>
  <si>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</si>
  <si>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</si>
  <si>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</si>
  <si>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</si>
  <si>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</si>
  <si>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</si>
  <si>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</si>
  <si>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</si>
  <si>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</si>
  <si>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</si>
  <si>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</si>
  <si>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</si>
  <si>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</si>
  <si>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</si>
  <si>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</si>
  <si>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</si>
  <si>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</si>
  <si>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</si>
  <si>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</si>
  <si>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</si>
  <si>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</si>
  <si>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</si>
  <si>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</si>
  <si>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</si>
  <si>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</si>
  <si>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</si>
  <si>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</si>
  <si>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</si>
  <si>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</si>
  <si>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</si>
  <si>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</si>
  <si>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</si>
  <si>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</si>
  <si>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</si>
  <si>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</si>
  <si>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</si>
  <si>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</si>
  <si>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</si>
  <si>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</si>
  <si>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</si>
  <si>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</si>
  <si>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</si>
  <si>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</si>
  <si>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</si>
  <si>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</si>
  <si>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</si>
  <si>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</si>
  <si>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</si>
  <si>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</si>
  <si>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</si>
  <si>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</si>
  <si>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</si>
  <si>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</si>
  <si>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</si>
  <si>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</si>
  <si>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</si>
  <si>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</si>
  <si>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</si>
  <si>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</si>
  <si>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</si>
  <si>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</si>
  <si>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</si>
  <si>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</si>
  <si>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</si>
  <si>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</si>
  <si>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</si>
  <si>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</si>
  <si>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</si>
  <si>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</si>
  <si>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</si>
  <si>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</si>
  <si>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</si>
  <si>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</si>
  <si>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</si>
  <si>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</si>
  <si>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</si>
  <si>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</si>
  <si>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</si>
  <si>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</si>
  <si>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</si>
  <si>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</si>
  <si>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</si>
  <si>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</si>
  <si>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</si>
  <si>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</si>
  <si>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</si>
  <si>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</si>
  <si>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</si>
  <si>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</si>
  <si>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</si>
  <si>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</si>
  <si>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</si>
  <si>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</si>
  <si>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</si>
  <si>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</si>
  <si>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</si>
  <si>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</si>
  <si>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</si>
  <si>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</si>
  <si>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</si>
  <si>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</si>
  <si>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</si>
  <si>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</si>
  <si>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</si>
  <si>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</si>
  <si>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</si>
  <si>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</si>
  <si>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</si>
  <si>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</si>
  <si>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</si>
  <si>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</si>
  <si>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</si>
  <si>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</si>
  <si>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</si>
  <si>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</si>
  <si>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</si>
  <si>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</si>
  <si>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</si>
  <si>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</si>
  <si>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</si>
  <si>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</si>
  <si>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</si>
  <si>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</si>
  <si>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</si>
  <si>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</si>
  <si>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</si>
  <si>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</si>
  <si>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</si>
  <si>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</si>
  <si>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</si>
  <si>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</si>
  <si>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</si>
  <si>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</si>
  <si>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</si>
  <si>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</si>
  <si>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</si>
  <si>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</si>
  <si>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</si>
  <si>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</si>
  <si>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</si>
  <si>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</si>
  <si>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</si>
  <si>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</si>
  <si>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</si>
  <si>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</si>
  <si>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</si>
  <si>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</si>
  <si>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</si>
  <si>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</si>
  <si>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</si>
  <si>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</si>
  <si>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</si>
  <si>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</si>
  <si>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</si>
  <si>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</si>
  <si>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</si>
  <si>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</si>
  <si>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</si>
  <si>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</si>
  <si>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</si>
  <si>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</si>
  <si>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</si>
  <si>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</si>
  <si>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</si>
  <si>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</si>
  <si>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</si>
  <si>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</si>
  <si>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</si>
  <si>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</si>
  <si>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</si>
  <si>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</si>
  <si>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</si>
  <si>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</si>
  <si>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</si>
  <si>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</si>
  <si>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</si>
  <si>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</si>
  <si>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</si>
  <si>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</si>
  <si>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</si>
  <si>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</si>
  <si>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</si>
  <si>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</si>
  <si>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</si>
  <si>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</si>
  <si>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</si>
  <si>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</si>
  <si>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</si>
  <si>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</si>
  <si>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</si>
  <si>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</si>
  <si>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</si>
  <si>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</si>
  <si>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</si>
  <si>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</si>
  <si>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</si>
  <si>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</si>
  <si>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</si>
  <si>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</si>
  <si>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</si>
  <si>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</si>
  <si>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</si>
  <si>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</si>
  <si>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</si>
  <si>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</si>
  <si>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</si>
  <si>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</si>
  <si>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</si>
  <si>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</si>
  <si>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</si>
  <si>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</si>
  <si>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</si>
  <si>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</si>
  <si>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</si>
  <si>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</si>
  <si>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</si>
  <si>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</si>
  <si>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</si>
  <si>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</si>
  <si>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</si>
  <si>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</si>
  <si>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</si>
  <si>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</si>
  <si>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</si>
  <si>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</si>
  <si>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</si>
  <si>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</si>
  <si>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</si>
  <si>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</si>
  <si>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</si>
  <si>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</si>
  <si>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</si>
  <si>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</si>
  <si>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</si>
  <si>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</si>
  <si>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</si>
  <si>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</si>
  <si>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</si>
  <si>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</si>
  <si>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</si>
  <si>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</si>
  <si>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</si>
  <si>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</si>
  <si>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</si>
  <si>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</si>
  <si>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</si>
  <si>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</si>
  <si>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</si>
  <si>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</si>
  <si>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</si>
  <si>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</si>
  <si>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</si>
  <si>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</si>
  <si>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</si>
  <si>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</si>
  <si>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</si>
  <si>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</si>
  <si>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</si>
  <si>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</si>
  <si>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</si>
  <si>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</si>
  <si>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</si>
  <si>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</si>
  <si>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</si>
  <si>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</si>
  <si>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</si>
  <si>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</si>
  <si>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</si>
  <si>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</si>
  <si>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</si>
  <si>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</si>
  <si>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</si>
  <si>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</si>
  <si>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</si>
  <si>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</si>
  <si>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</si>
  <si>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</si>
  <si>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</si>
  <si>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</si>
  <si>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</si>
  <si>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</si>
  <si>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</si>
  <si>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</si>
  <si>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</si>
  <si>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</si>
  <si>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</si>
  <si>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</si>
  <si>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</si>
  <si>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</si>
  <si>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</si>
  <si>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</si>
  <si>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</si>
  <si>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</si>
  <si>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</si>
  <si>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</si>
  <si>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</si>
  <si>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</si>
  <si>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</si>
  <si>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</si>
  <si>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</si>
  <si>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</si>
  <si>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</si>
  <si>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</si>
  <si>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</si>
  <si>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</si>
  <si>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</si>
  <si>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</si>
  <si>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</si>
  <si>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</si>
  <si>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</si>
  <si>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</si>
  <si>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</si>
  <si>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</si>
  <si>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</si>
  <si>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</si>
  <si>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</si>
  <si>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</si>
  <si>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</si>
  <si>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</si>
  <si>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</si>
  <si>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</si>
  <si>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</si>
  <si>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</si>
  <si>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</si>
  <si>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</si>
  <si>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</si>
  <si>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</si>
  <si>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</si>
  <si>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</si>
  <si>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</si>
  <si>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</si>
  <si>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</si>
  <si>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</si>
  <si>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</si>
  <si>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</si>
  <si>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</si>
  <si>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</si>
  <si>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</si>
  <si>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</si>
  <si>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</si>
  <si>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</si>
  <si>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</si>
  <si>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</si>
  <si>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</si>
  <si>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</si>
  <si>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</si>
  <si>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</si>
  <si>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</si>
  <si>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</si>
  <si>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</si>
  <si>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</si>
  <si>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</si>
  <si>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</si>
  <si>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</si>
  <si>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</si>
  <si>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</si>
  <si>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</si>
  <si>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</si>
  <si>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</si>
  <si>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</si>
  <si>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</si>
  <si>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</si>
  <si>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</si>
  <si>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</si>
  <si>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</si>
  <si>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</si>
  <si>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</si>
  <si>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</si>
  <si>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</si>
  <si>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</si>
  <si>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</si>
  <si>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</si>
  <si>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</si>
  <si>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</si>
  <si>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</si>
  <si>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</si>
  <si>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</si>
  <si>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</si>
  <si>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</si>
  <si>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</si>
  <si>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</si>
  <si>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</si>
  <si>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</si>
  <si>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</si>
  <si>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</si>
  <si>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</si>
  <si>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</si>
  <si>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</si>
  <si>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</si>
  <si>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</si>
  <si>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</si>
  <si>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</si>
  <si>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</si>
  <si>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</si>
  <si>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</si>
  <si>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</si>
  <si>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</si>
  <si>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</si>
  <si>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</si>
  <si>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</si>
  <si>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</si>
  <si>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</si>
  <si>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</si>
  <si>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</si>
  <si>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</si>
  <si>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</si>
  <si>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</si>
  <si>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</si>
  <si>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</si>
  <si>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</si>
  <si>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</si>
  <si>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</si>
  <si>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</si>
  <si>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</si>
  <si>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</si>
  <si>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</si>
  <si>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</si>
  <si>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</si>
  <si>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</si>
  <si>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</si>
  <si>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</si>
  <si>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</si>
  <si>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</si>
  <si>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</si>
  <si>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</si>
  <si>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</si>
  <si>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</si>
  <si>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</si>
  <si>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</si>
  <si>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</si>
  <si>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</si>
  <si>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</si>
  <si>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</si>
  <si>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</si>
  <si>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</si>
  <si>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</si>
  <si>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</si>
  <si>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</si>
  <si>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</si>
  <si>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</si>
  <si>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</si>
  <si>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</si>
  <si>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</si>
  <si>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</si>
  <si>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</si>
  <si>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</si>
  <si>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</si>
  <si>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</si>
  <si>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</si>
  <si>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</si>
  <si>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</si>
  <si>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</si>
  <si>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</si>
  <si>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</si>
  <si>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</si>
  <si>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</si>
  <si>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</si>
  <si>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</si>
  <si>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</si>
  <si>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</si>
  <si>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</si>
  <si>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</si>
  <si>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</si>
  <si>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</si>
  <si>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</si>
  <si>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</si>
  <si>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</si>
  <si>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</si>
  <si>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</si>
  <si>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</si>
  <si>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</si>
  <si>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</si>
  <si>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</si>
  <si>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</si>
  <si>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</si>
  <si>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</si>
  <si>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</si>
  <si>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</si>
  <si>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</si>
  <si>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</si>
  <si>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</si>
  <si>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</si>
  <si>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</si>
  <si>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</si>
  <si>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</si>
  <si>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</si>
  <si>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</si>
  <si>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</si>
  <si>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</si>
  <si>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</si>
  <si>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</si>
  <si>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</si>
  <si>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</si>
  <si>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</si>
  <si>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</si>
  <si>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</si>
  <si>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</si>
  <si>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</si>
  <si>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</si>
  <si>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</si>
  <si>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</si>
  <si>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</si>
  <si>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</si>
  <si>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</si>
  <si>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</si>
  <si>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</si>
  <si>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</si>
  <si>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</si>
  <si>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</si>
  <si>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</si>
  <si>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</si>
  <si>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</si>
  <si>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</si>
  <si>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</si>
  <si>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</si>
  <si>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</si>
  <si>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</si>
  <si>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</si>
  <si>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</si>
  <si>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</si>
  <si>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</si>
  <si>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</si>
  <si>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</si>
  <si>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</si>
  <si>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</si>
  <si>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</si>
  <si>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</si>
  <si>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</si>
  <si>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</si>
  <si>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</si>
  <si>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</si>
  <si>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</si>
  <si>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</si>
  <si>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</si>
  <si>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</si>
  <si>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</si>
  <si>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</si>
  <si>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</si>
  <si>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</si>
  <si>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</si>
  <si>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</si>
  <si>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</si>
  <si>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</si>
  <si>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</si>
  <si>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</si>
  <si>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</si>
  <si>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</si>
  <si>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</si>
  <si>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</si>
  <si>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</si>
  <si>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</si>
  <si>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</si>
  <si>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</si>
  <si>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</si>
  <si>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</si>
  <si>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</si>
  <si>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</si>
  <si>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</si>
  <si>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</si>
  <si>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</si>
  <si>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</si>
  <si>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</si>
  <si>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</si>
  <si>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</si>
  <si>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</si>
  <si>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</si>
  <si>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</si>
  <si>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</si>
  <si>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</si>
  <si>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</si>
  <si>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</si>
  <si>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</si>
  <si>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</si>
  <si>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</si>
  <si>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</si>
  <si>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</si>
  <si>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</si>
  <si>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</si>
  <si>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</si>
  <si>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</si>
  <si>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</si>
  <si>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</si>
  <si>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</si>
  <si>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</si>
  <si>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</si>
  <si>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</si>
  <si>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</si>
  <si>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</si>
  <si>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</si>
  <si>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</si>
  <si>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</si>
  <si>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</si>
  <si>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</si>
  <si>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</si>
  <si>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</si>
  <si>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</si>
  <si>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</si>
  <si>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</si>
  <si>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</si>
  <si>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</si>
  <si>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</si>
  <si>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</si>
  <si>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</si>
  <si>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</si>
  <si>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</si>
  <si>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</si>
  <si>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</si>
  <si>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</si>
  <si>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</si>
  <si>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</si>
  <si>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</si>
  <si>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</si>
  <si>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</si>
  <si>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</si>
  <si>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</si>
  <si>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</si>
  <si>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</si>
  <si>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</si>
  <si>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</si>
  <si>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</si>
  <si>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</si>
  <si>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</si>
  <si>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</si>
  <si>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</si>
  <si>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</si>
  <si>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</si>
  <si>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</si>
  <si>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</si>
  <si>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</si>
  <si>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</si>
  <si>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</si>
  <si>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</si>
  <si>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</si>
  <si>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</si>
  <si>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</si>
  <si>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</si>
  <si>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</si>
  <si>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</si>
  <si>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</si>
  <si>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</si>
  <si>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</si>
  <si>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</si>
  <si>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</si>
  <si>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</si>
  <si>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</si>
  <si>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</si>
  <si>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</si>
  <si>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</si>
  <si>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</si>
  <si>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</si>
  <si>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</si>
  <si>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</si>
  <si>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</si>
  <si>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</si>
  <si>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</si>
  <si>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</si>
  <si>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</si>
  <si>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</si>
  <si>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</si>
  <si>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</si>
  <si>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</si>
  <si>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</si>
  <si>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</si>
  <si>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</si>
  <si>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</si>
  <si>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</si>
  <si>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</si>
  <si>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</si>
  <si>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</si>
  <si>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</si>
  <si>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</si>
  <si>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</si>
  <si>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</si>
  <si>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</si>
  <si>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</si>
  <si>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</si>
  <si>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</si>
  <si>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</si>
  <si>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</si>
  <si>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</si>
  <si>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</si>
  <si>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</si>
  <si>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</si>
  <si>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</si>
  <si>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</si>
  <si>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</si>
  <si>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</si>
  <si>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</si>
  <si>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</si>
  <si>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</si>
  <si>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</si>
  <si>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</si>
  <si>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</si>
  <si>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</si>
  <si>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</si>
  <si>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</si>
  <si>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</si>
  <si>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</si>
  <si>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</si>
  <si>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</si>
  <si>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</si>
  <si>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</si>
  <si>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</si>
  <si>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</si>
  <si>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</si>
  <si>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</si>
  <si>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</si>
  <si>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</si>
  <si>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</si>
  <si>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</si>
  <si>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</si>
  <si>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</si>
  <si>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</si>
  <si>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</si>
  <si>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</si>
  <si>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</si>
  <si>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</si>
  <si>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</si>
  <si>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</si>
  <si>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</si>
  <si>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</si>
  <si>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</si>
  <si>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</si>
  <si>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</si>
  <si>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</si>
  <si>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</si>
  <si>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</si>
  <si>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</si>
  <si>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</si>
  <si>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</si>
  <si>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</si>
  <si>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</si>
  <si>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</si>
  <si>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</si>
  <si>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</si>
  <si>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</si>
  <si>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</si>
  <si>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</si>
  <si>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</si>
  <si>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</si>
  <si>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</si>
  <si>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</si>
  <si>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</si>
  <si>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</si>
  <si>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</si>
  <si>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</si>
  <si>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</si>
  <si>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</si>
  <si>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</si>
  <si>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</si>
  <si>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</si>
  <si>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</si>
  <si>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</si>
  <si>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</si>
  <si>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</si>
  <si>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</si>
  <si>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</si>
  <si>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</si>
  <si>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</si>
  <si>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</si>
  <si>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</si>
  <si>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</si>
  <si>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</si>
  <si>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</si>
  <si>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</si>
  <si>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</si>
  <si>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</si>
  <si>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</si>
  <si>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</si>
  <si>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</si>
  <si>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</si>
  <si>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</si>
  <si>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</si>
  <si>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</si>
  <si>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</si>
  <si>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</si>
  <si>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</si>
  <si>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</si>
  <si>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</si>
  <si>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</si>
  <si>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</si>
  <si>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</si>
  <si>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</si>
  <si>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</si>
  <si>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</si>
  <si>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</si>
  <si>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</si>
  <si>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</si>
  <si>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</si>
  <si>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</si>
  <si>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</si>
  <si>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</si>
  <si>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</si>
  <si>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</si>
  <si>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</si>
  <si>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</si>
  <si>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</si>
  <si>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</si>
  <si>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</si>
  <si>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</si>
  <si>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</si>
  <si>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</si>
  <si>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</si>
  <si>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</si>
  <si>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</si>
  <si>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</si>
  <si>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</si>
  <si>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</si>
  <si>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</si>
  <si>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</si>
  <si>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</si>
  <si>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</si>
  <si>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</si>
  <si>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</si>
  <si>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</si>
  <si>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</si>
  <si>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</si>
  <si>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</si>
  <si>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</si>
  <si>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</si>
  <si>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</si>
  <si>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</si>
  <si>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</si>
  <si>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</si>
  <si>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</si>
  <si>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</si>
  <si>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</si>
  <si>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</si>
  <si>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</si>
  <si>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</si>
  <si>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</si>
  <si>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</si>
  <si>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</si>
  <si>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</si>
  <si>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</si>
  <si>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</si>
  <si>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</si>
  <si>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</si>
  <si>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</si>
  <si>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</si>
  <si>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</si>
  <si>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</si>
  <si>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</si>
  <si>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</si>
  <si>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</si>
  <si>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</si>
  <si>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</si>
  <si>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</si>
  <si>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</si>
  <si>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</si>
  <si>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</si>
  <si>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</si>
  <si>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</si>
  <si>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</si>
  <si>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</si>
  <si>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</si>
  <si>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</si>
  <si>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</si>
  <si>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</si>
  <si>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</si>
  <si>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</si>
  <si>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</si>
  <si>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</si>
  <si>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</si>
  <si>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</si>
  <si>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</si>
  <si>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</si>
  <si>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</si>
  <si>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</si>
  <si>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</si>
  <si>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</si>
  <si>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</si>
  <si>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</si>
  <si>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</si>
  <si>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</si>
  <si>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</si>
  <si>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</si>
  <si>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</si>
  <si>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</si>
  <si>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</si>
  <si>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</si>
  <si>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</si>
  <si>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</si>
  <si>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</si>
  <si>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</si>
  <si>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</si>
  <si>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</si>
  <si>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</si>
  <si>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</si>
  <si>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</si>
  <si>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</si>
  <si>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</si>
  <si>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</si>
  <si>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</si>
  <si>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</si>
  <si>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</si>
  <si>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</si>
  <si>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</si>
  <si>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</si>
  <si>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</si>
  <si>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</si>
  <si>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</si>
  <si>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</si>
  <si>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</si>
  <si>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</si>
  <si>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</si>
  <si>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</si>
  <si>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</si>
  <si>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</si>
  <si>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</si>
  <si>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</si>
  <si>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</si>
  <si>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</si>
  <si>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</si>
  <si>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</si>
  <si>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</si>
  <si>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</si>
  <si>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</si>
  <si>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</si>
  <si>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</si>
  <si>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</si>
  <si>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</si>
  <si>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</si>
  <si>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</si>
  <si>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</si>
  <si>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</si>
  <si>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</si>
  <si>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</si>
  <si>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</si>
  <si>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</si>
  <si>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</si>
  <si>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</si>
  <si>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</si>
  <si>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</si>
  <si>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</si>
  <si>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</si>
  <si>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</si>
  <si>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</si>
  <si>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</si>
  <si>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</si>
  <si>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</si>
  <si>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</si>
  <si>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</si>
  <si>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</si>
  <si>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</si>
  <si>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</si>
  <si>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</si>
  <si>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</si>
  <si>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</si>
  <si>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</si>
  <si>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</si>
  <si>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</si>
  <si>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</si>
  <si>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</si>
  <si>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</si>
  <si>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</si>
  <si>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</si>
  <si>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</si>
  <si>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</si>
  <si>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</si>
  <si>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</si>
  <si>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</si>
  <si>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</si>
  <si>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</si>
  <si>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</si>
  <si>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</si>
  <si>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</si>
  <si>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</si>
  <si>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</si>
  <si>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</si>
  <si>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</si>
  <si>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</si>
  <si>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</si>
  <si>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</si>
  <si>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</si>
  <si>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</si>
  <si>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</si>
  <si>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</si>
  <si>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</si>
  <si>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</si>
  <si>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</si>
  <si>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</si>
  <si>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</si>
  <si>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</si>
  <si>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</si>
  <si>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</si>
  <si>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</si>
  <si>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</si>
  <si>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</si>
  <si>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</si>
  <si>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</si>
  <si>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</si>
  <si>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</si>
  <si>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</si>
  <si>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</si>
  <si>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</si>
  <si>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</si>
  <si>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</si>
  <si>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</si>
  <si>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</si>
  <si>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</si>
  <si>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</si>
  <si>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</si>
  <si>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</si>
  <si>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</si>
  <si>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</si>
  <si>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</si>
  <si>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</si>
  <si>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</si>
  <si>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</si>
  <si>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</si>
  <si>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</si>
  <si>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</si>
  <si>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</si>
  <si>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</si>
  <si>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</si>
  <si>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</si>
  <si>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</si>
  <si>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</si>
  <si>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</si>
  <si>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</si>
  <si>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</si>
  <si>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</si>
  <si>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</si>
  <si>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</si>
  <si>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</si>
  <si>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</si>
  <si>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</si>
  <si>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</si>
  <si>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</si>
  <si>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</si>
  <si>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</si>
  <si>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</si>
  <si>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</si>
  <si>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</si>
  <si>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</si>
  <si>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</si>
  <si>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</si>
  <si>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</si>
  <si>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</si>
  <si>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</si>
  <si>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</si>
  <si>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</si>
  <si>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</si>
  <si>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</si>
  <si>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</si>
  <si>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</si>
  <si>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</si>
  <si>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</si>
  <si>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</si>
  <si>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</si>
  <si>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</si>
  <si>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</si>
  <si>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</si>
  <si>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</si>
  <si>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</si>
  <si>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</si>
  <si>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</si>
  <si>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</si>
  <si>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</si>
  <si>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</si>
  <si>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</si>
  <si>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</si>
  <si>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</si>
  <si>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</si>
  <si>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</si>
  <si>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</si>
  <si>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</si>
  <si>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</si>
  <si>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</si>
  <si>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</si>
  <si>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</si>
  <si>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</si>
  <si>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</si>
  <si>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</si>
  <si>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</si>
  <si>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</si>
  <si>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</si>
  <si>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</si>
  <si>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</si>
  <si>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</si>
  <si>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</si>
  <si>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</si>
  <si>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</si>
  <si>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</si>
  <si>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</si>
  <si>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</si>
  <si>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</si>
  <si>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</si>
  <si>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</si>
  <si>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</si>
  <si>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</si>
  <si>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</si>
  <si>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</si>
  <si>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</si>
  <si>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</si>
  <si>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</si>
  <si>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</si>
  <si>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</si>
  <si>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</si>
  <si>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</si>
  <si>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</si>
  <si>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</si>
  <si>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</si>
  <si>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</si>
  <si>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</si>
  <si>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</si>
  <si>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</si>
  <si>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</si>
  <si>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</si>
  <si>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</si>
  <si>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</si>
  <si>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</si>
  <si>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</si>
  <si>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</si>
  <si>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</si>
  <si>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</si>
  <si>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</si>
  <si>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</si>
  <si>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</si>
  <si>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</si>
  <si>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</si>
  <si>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</si>
  <si>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</si>
  <si>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</si>
  <si>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</si>
  <si>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</si>
  <si>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</si>
  <si>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</si>
  <si>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</si>
  <si>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</si>
  <si>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</si>
  <si>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</si>
  <si>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</si>
  <si>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</si>
  <si>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</si>
  <si>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</si>
  <si>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</si>
  <si>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</si>
  <si>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</si>
  <si>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</si>
  <si>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</si>
  <si>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</si>
  <si>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</si>
  <si>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</si>
  <si>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</si>
  <si>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</si>
  <si>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</si>
  <si>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</si>
  <si>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</si>
  <si>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</si>
  <si>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</si>
  <si>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</si>
  <si>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</si>
  <si>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</si>
  <si>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</si>
  <si>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</si>
  <si>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</si>
  <si>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</si>
  <si>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</si>
  <si>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</si>
  <si>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</si>
  <si>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</si>
  <si>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</si>
  <si>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</si>
  <si>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</si>
  <si>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</si>
  <si>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</si>
  <si>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</si>
  <si>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</si>
  <si>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</si>
  <si>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</si>
  <si>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</si>
  <si>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</si>
  <si>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</si>
  <si>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</si>
  <si>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</si>
  <si>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</si>
  <si>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</si>
  <si>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</si>
  <si>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</si>
  <si>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</si>
  <si>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</si>
  <si>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</si>
  <si>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</si>
  <si>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</si>
  <si>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</si>
  <si>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</si>
  <si>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</si>
  <si>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</si>
  <si>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</si>
  <si>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</si>
  <si>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</si>
  <si>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</si>
  <si>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</si>
  <si>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</si>
  <si>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</si>
  <si>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</si>
  <si>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</si>
  <si>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</si>
  <si>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</si>
  <si>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</si>
  <si>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</si>
  <si>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</si>
  <si>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</si>
  <si>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</si>
  <si>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</si>
  <si>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</si>
  <si>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</si>
  <si>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</si>
  <si>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</si>
  <si>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</si>
  <si>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</si>
  <si>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</si>
  <si>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</si>
  <si>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</si>
  <si>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</si>
  <si>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</si>
  <si>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</si>
  <si>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</si>
  <si>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</si>
  <si>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</si>
  <si>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</si>
  <si>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</si>
  <si>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</si>
  <si>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</si>
  <si>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</si>
  <si>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</si>
  <si>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</si>
  <si>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</si>
  <si>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</si>
  <si>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</si>
  <si>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</si>
  <si>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</si>
  <si>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</si>
  <si>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</si>
  <si>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</si>
  <si>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</si>
  <si>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</si>
  <si>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</si>
  <si>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</si>
  <si>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</si>
  <si>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</si>
  <si>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</si>
  <si>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</si>
  <si>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</si>
  <si>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</si>
  <si>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</si>
  <si>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</si>
  <si>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</si>
  <si>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</si>
  <si>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</si>
  <si>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</si>
  <si>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</si>
  <si>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</si>
  <si>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</si>
  <si>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</si>
  <si>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</si>
  <si>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</si>
  <si>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</si>
  <si>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</si>
  <si>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</si>
  <si>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</si>
  <si>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</si>
  <si>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</si>
  <si>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</si>
  <si>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</si>
  <si>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</si>
  <si>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</si>
  <si>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</si>
  <si>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</si>
  <si>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</si>
  <si>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</si>
  <si>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</si>
  <si>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</si>
  <si>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</si>
  <si>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</si>
  <si>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</si>
  <si>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</si>
  <si>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</si>
  <si>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</si>
  <si>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</si>
  <si>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</si>
  <si>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</si>
  <si>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</si>
  <si>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</si>
  <si>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</si>
  <si>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</si>
  <si>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</si>
  <si>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</si>
  <si>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</si>
  <si>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</si>
  <si>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</si>
  <si>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</si>
  <si>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</si>
  <si>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</si>
  <si>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</si>
  <si>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</si>
  <si>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</si>
  <si>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</si>
  <si>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</si>
  <si>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</si>
  <si>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</si>
  <si>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</si>
  <si>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</si>
  <si>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</si>
  <si>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</si>
  <si>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</si>
  <si>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</si>
  <si>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</si>
  <si>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</si>
  <si>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</si>
  <si>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</si>
  <si>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</si>
  <si>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</si>
  <si>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</si>
  <si>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</si>
  <si>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</si>
  <si>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</si>
  <si>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</si>
  <si>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</si>
  <si>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</si>
  <si>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</si>
  <si>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</si>
  <si>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</si>
  <si>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</si>
  <si>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</si>
  <si>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</si>
  <si>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</si>
  <si>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</si>
  <si>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</si>
  <si>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</si>
  <si>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</si>
  <si>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</si>
  <si>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</si>
  <si>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</si>
  <si>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</si>
  <si>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</si>
  <si>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</si>
  <si>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</si>
  <si>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</si>
  <si>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</si>
  <si>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</si>
  <si>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</si>
  <si>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</si>
  <si>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</si>
  <si>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</si>
  <si>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</si>
  <si>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</si>
  <si>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</si>
  <si>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</si>
  <si>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</si>
  <si>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</si>
  <si>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</si>
  <si>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</si>
  <si>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</si>
  <si>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</si>
  <si>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</si>
  <si>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</si>
  <si>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</si>
  <si>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</si>
  <si>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</si>
  <si>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</si>
  <si>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</si>
  <si>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</si>
  <si>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</si>
  <si>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</si>
  <si>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</si>
  <si>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</si>
  <si>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</si>
  <si>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</si>
  <si>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</si>
  <si>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</si>
  <si>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</si>
  <si>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</si>
  <si>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</si>
  <si>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</si>
  <si>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</si>
  <si>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</si>
  <si>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</si>
  <si>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</si>
  <si>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</si>
  <si>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</si>
  <si>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</si>
  <si>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</si>
  <si>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</si>
  <si>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</si>
  <si>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</si>
  <si>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</si>
  <si>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</si>
  <si>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</si>
  <si>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</si>
  <si>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</si>
  <si>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</si>
  <si>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</si>
  <si>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</si>
  <si>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</si>
  <si>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</si>
  <si>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</si>
  <si>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</si>
  <si>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</si>
  <si>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</si>
  <si>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</si>
  <si>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</si>
  <si>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</si>
  <si>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</si>
  <si>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</si>
  <si>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</si>
  <si>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</si>
  <si>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</si>
  <si>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</si>
  <si>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</si>
  <si>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</si>
  <si>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</si>
  <si>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</si>
  <si>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</si>
  <si>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</si>
  <si>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</si>
  <si>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</si>
  <si>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</si>
  <si>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</si>
  <si>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</si>
  <si>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</si>
  <si>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</si>
  <si>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</si>
  <si>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</si>
  <si>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</si>
  <si>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</si>
  <si>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</si>
  <si>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</si>
  <si>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</si>
  <si>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</si>
  <si>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</si>
  <si>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</si>
  <si>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</si>
  <si>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</si>
  <si>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</si>
  <si>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</si>
  <si>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</si>
  <si>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</si>
  <si>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</si>
  <si>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</si>
  <si>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</si>
  <si>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</si>
  <si>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</si>
  <si>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</si>
  <si>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</si>
  <si>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</si>
  <si>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</si>
  <si>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</si>
  <si>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</si>
  <si>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</si>
  <si>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</si>
  <si>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</si>
  <si>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</si>
  <si>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</si>
  <si>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</si>
  <si>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</si>
  <si>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</si>
  <si>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</si>
  <si>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</si>
  <si>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</si>
  <si>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</si>
  <si>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</si>
  <si>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</si>
  <si>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</si>
  <si>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</si>
  <si>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</si>
  <si>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</si>
  <si>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</si>
  <si>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</si>
  <si>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</si>
  <si>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</si>
  <si>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</si>
  <si>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</si>
  <si>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</si>
  <si>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</si>
  <si>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</si>
  <si>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</si>
  <si>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</si>
  <si>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</si>
  <si>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</si>
  <si>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</si>
  <si>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</si>
  <si>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</si>
  <si>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</si>
  <si>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</si>
  <si>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</si>
  <si>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</si>
  <si>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</si>
  <si>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</si>
  <si>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</si>
  <si>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</si>
  <si>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</si>
  <si>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</si>
  <si>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</si>
  <si>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</si>
  <si>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</si>
  <si>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</si>
  <si>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</si>
  <si>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</si>
  <si>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</si>
  <si>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</si>
  <si>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</si>
  <si>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</si>
  <si>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</si>
  <si>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</si>
  <si>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</si>
  <si>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</si>
  <si>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</si>
  <si>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</si>
  <si>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</si>
  <si>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</si>
  <si>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</si>
  <si>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</si>
  <si>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</si>
  <si>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</si>
  <si>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</si>
  <si>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</si>
  <si>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</si>
  <si>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</si>
  <si>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</si>
  <si>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</si>
  <si>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</si>
  <si>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</si>
  <si>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</si>
  <si>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</si>
  <si>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</si>
  <si>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</si>
  <si>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</si>
  <si>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</si>
  <si>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</si>
  <si>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</si>
  <si>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</si>
  <si>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</si>
  <si>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</si>
  <si>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</si>
  <si>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</si>
  <si>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</si>
  <si>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</si>
  <si>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</si>
  <si>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</si>
  <si>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</si>
  <si>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</si>
  <si>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</si>
  <si>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</si>
  <si>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</si>
  <si>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</si>
  <si>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</si>
  <si>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</si>
  <si>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</si>
  <si>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</si>
  <si>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</si>
  <si>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</si>
  <si>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</si>
  <si>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</si>
  <si>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</si>
  <si>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</si>
  <si>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</si>
  <si>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</si>
  <si>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</si>
  <si>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</si>
  <si>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</si>
  <si>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</si>
  <si>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</si>
  <si>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</si>
  <si>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</si>
  <si>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</si>
  <si>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</si>
  <si>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</si>
  <si>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</si>
  <si>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</si>
  <si>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</si>
  <si>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</si>
  <si>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</si>
  <si>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</si>
  <si>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</si>
  <si>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</si>
  <si>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</si>
  <si>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</si>
  <si>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</si>
  <si>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</si>
  <si>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</si>
  <si>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</si>
  <si>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</si>
  <si>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</si>
  <si>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</si>
  <si>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</si>
  <si>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</si>
  <si>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</si>
  <si>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</si>
  <si>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</si>
  <si>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</si>
  <si>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</si>
  <si>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</si>
  <si>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</si>
  <si>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</si>
  <si>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</si>
  <si>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</si>
  <si>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</si>
  <si>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</si>
  <si>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</si>
  <si>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</si>
  <si>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</si>
  <si>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</si>
  <si>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</si>
  <si>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</si>
  <si>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</si>
  <si>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</si>
  <si>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</si>
  <si>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</si>
  <si>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</si>
  <si>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</si>
  <si>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</si>
  <si>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</si>
  <si>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</si>
  <si>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</si>
  <si>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</si>
  <si>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</si>
  <si>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</si>
  <si>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</si>
  <si>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</si>
  <si>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</si>
  <si>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</si>
  <si>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</si>
  <si>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</si>
  <si>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</si>
  <si>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</si>
  <si>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</si>
  <si>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</si>
  <si>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</si>
  <si>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</si>
  <si>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</si>
  <si>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</si>
  <si>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</si>
  <si>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</si>
  <si>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</si>
  <si>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</si>
  <si>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</si>
  <si>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</si>
  <si>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</si>
  <si>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</si>
  <si>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</si>
  <si>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</si>
  <si>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</si>
  <si>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</si>
  <si>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</si>
  <si>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</si>
  <si>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</si>
  <si>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</si>
  <si>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</si>
  <si>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</si>
  <si>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</si>
  <si>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</si>
  <si>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</si>
  <si>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</si>
  <si>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</si>
  <si>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</si>
  <si>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</si>
  <si>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</si>
  <si>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</si>
  <si>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</si>
  <si>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</si>
  <si>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</si>
  <si>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</si>
  <si>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</si>
  <si>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</si>
  <si>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</si>
  <si>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</si>
  <si>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</si>
  <si>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</si>
  <si>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</si>
  <si>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</si>
  <si>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</si>
  <si>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</si>
  <si>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</si>
  <si>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</si>
  <si>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</si>
  <si>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</si>
  <si>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</si>
  <si>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</si>
  <si>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</si>
  <si>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</si>
  <si>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</si>
  <si>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</si>
  <si>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</si>
  <si>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</si>
  <si>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</si>
  <si>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</si>
  <si>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</si>
  <si>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</si>
  <si>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</si>
  <si>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</si>
  <si>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</si>
  <si>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</si>
  <si>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</si>
  <si>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</si>
  <si>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</si>
  <si>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</si>
  <si>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</si>
  <si>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</si>
  <si>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</si>
  <si>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</si>
  <si>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</si>
  <si>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</si>
  <si>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</si>
  <si>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</si>
  <si>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</si>
  <si>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</si>
  <si>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</si>
  <si>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</si>
  <si>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</si>
  <si>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</si>
  <si>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</si>
  <si>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</si>
  <si>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</si>
  <si>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</si>
  <si>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</si>
  <si>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</si>
  <si>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</si>
  <si>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</si>
  <si>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</si>
  <si>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</si>
  <si>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</si>
  <si>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</si>
  <si>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</si>
  <si>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</si>
  <si>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</si>
  <si>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</si>
  <si>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</si>
  <si>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</si>
  <si>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</si>
  <si>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</si>
  <si>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</si>
  <si>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</si>
  <si>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</si>
  <si>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</si>
  <si>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</si>
  <si>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</si>
  <si>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</si>
  <si>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</si>
  <si>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</si>
  <si>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</si>
  <si>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</si>
  <si>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</si>
  <si>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</si>
  <si>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</si>
  <si>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</si>
  <si>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</si>
  <si>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</si>
  <si>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</si>
  <si>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</si>
  <si>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</si>
  <si>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</si>
  <si>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</si>
  <si>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</si>
  <si>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</si>
  <si>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</si>
  <si>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</si>
  <si>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</si>
  <si>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</si>
  <si>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</si>
  <si>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</si>
  <si>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</si>
  <si>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</si>
  <si>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</si>
  <si>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</si>
  <si>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</si>
  <si>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</si>
  <si>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</si>
  <si>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</si>
  <si>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</si>
  <si>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</si>
  <si>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</si>
  <si>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</si>
  <si>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</si>
  <si>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</si>
  <si>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</si>
  <si>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</si>
  <si>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</si>
  <si>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</si>
  <si>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</si>
  <si>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</si>
  <si>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</si>
  <si>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</si>
  <si>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</si>
  <si>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</si>
  <si>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</si>
  <si>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</si>
  <si>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</si>
  <si>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</si>
  <si>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</si>
  <si>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</si>
  <si>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</si>
  <si>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</si>
  <si>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</si>
  <si>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</si>
  <si>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</si>
  <si>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</si>
  <si>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</si>
  <si>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</si>
  <si>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</si>
  <si>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</si>
  <si>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</si>
  <si>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</si>
  <si>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</si>
  <si>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</si>
  <si>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</si>
  <si>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</si>
  <si>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</si>
  <si>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</si>
  <si>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</si>
  <si>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</si>
  <si>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</si>
  <si>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</si>
  <si>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</si>
  <si>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</si>
  <si>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</si>
  <si>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</si>
  <si>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</si>
  <si>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</si>
  <si>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</si>
  <si>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</si>
  <si>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</si>
  <si>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</si>
  <si>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</si>
  <si>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</si>
  <si>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</si>
  <si>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</si>
  <si>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</si>
  <si>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</si>
  <si>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</si>
  <si>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</si>
  <si>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</si>
  <si>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</si>
  <si>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</si>
  <si>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</si>
  <si>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</si>
  <si>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</si>
  <si>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</si>
  <si>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</si>
  <si>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</si>
  <si>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</si>
  <si>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</si>
  <si>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</si>
  <si>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</si>
  <si>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</si>
  <si>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</si>
  <si>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</si>
  <si>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</si>
  <si>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</si>
  <si>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</si>
  <si>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</si>
  <si>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</si>
  <si>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</si>
  <si>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</si>
  <si>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</si>
  <si>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</si>
  <si>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</si>
  <si>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</si>
  <si>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</si>
  <si>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</si>
  <si>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</si>
  <si>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</si>
  <si>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</si>
  <si>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</si>
  <si>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</si>
  <si>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</si>
  <si>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</si>
  <si>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</si>
  <si>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</si>
  <si>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</si>
  <si>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</si>
  <si>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</si>
  <si>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</si>
  <si>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</si>
  <si>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</si>
  <si>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</si>
  <si>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</si>
  <si>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</si>
  <si>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</si>
  <si>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</si>
  <si>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</si>
  <si>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</si>
  <si>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</si>
  <si>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</si>
  <si>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</si>
  <si>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</si>
  <si>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</si>
  <si>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</si>
  <si>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</si>
  <si>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</si>
  <si>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</si>
  <si>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</si>
  <si>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</si>
  <si>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</si>
  <si>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</si>
  <si>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</si>
  <si>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</si>
  <si>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</si>
  <si>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</si>
  <si>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</si>
  <si>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</si>
  <si>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</si>
  <si>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</si>
  <si>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</si>
  <si>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</si>
  <si>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</si>
  <si>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</si>
  <si>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</si>
  <si>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</si>
  <si>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</si>
  <si>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</si>
  <si>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</si>
  <si>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</si>
  <si>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</si>
  <si>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</si>
  <si>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</si>
  <si>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</si>
  <si>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</si>
  <si>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</si>
  <si>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</si>
  <si>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</si>
  <si>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</si>
  <si>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</si>
  <si>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</si>
  <si>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</si>
  <si>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</si>
  <si>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</si>
  <si>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</si>
  <si>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</si>
  <si>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</si>
  <si>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</si>
  <si>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</si>
  <si>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</si>
  <si>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</si>
  <si>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</si>
  <si>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</si>
  <si>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</si>
  <si>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</si>
  <si>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</si>
  <si>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</si>
  <si>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</si>
  <si>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</si>
  <si>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</si>
  <si>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</si>
  <si>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</si>
  <si>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</si>
  <si>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</si>
  <si>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</si>
  <si>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</si>
  <si>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</si>
  <si>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</si>
  <si>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</si>
  <si>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</si>
  <si>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</si>
  <si>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</si>
  <si>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</si>
  <si>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</si>
  <si>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</si>
  <si>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</si>
  <si>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</si>
  <si>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</si>
  <si>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</si>
  <si>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</si>
  <si>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</si>
  <si>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</si>
  <si>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</si>
  <si>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</si>
  <si>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</si>
  <si>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</si>
  <si>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</si>
  <si>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</si>
  <si>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</si>
  <si>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</si>
  <si>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</si>
  <si>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</si>
  <si>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</si>
  <si>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</si>
  <si>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</si>
  <si>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</si>
  <si>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</si>
  <si>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</si>
  <si>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</si>
  <si>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</si>
  <si>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</si>
  <si>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</si>
  <si>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</si>
  <si>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</si>
  <si>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</si>
  <si>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</si>
  <si>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</si>
  <si>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</si>
  <si>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</si>
  <si>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</si>
  <si>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</si>
  <si>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</si>
  <si>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</si>
  <si>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</si>
  <si>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</si>
  <si>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</si>
  <si>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</si>
  <si>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</si>
  <si>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</si>
  <si>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</si>
  <si>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</si>
  <si>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</si>
  <si>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</si>
  <si>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</si>
  <si>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</si>
  <si>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</si>
  <si>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</si>
  <si>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</si>
  <si>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</si>
  <si>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</si>
  <si>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</si>
  <si>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</si>
  <si>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</si>
  <si>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</si>
  <si>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</si>
  <si>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</si>
  <si>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</si>
  <si>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</si>
  <si>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</si>
  <si>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</si>
  <si>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</si>
  <si>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</si>
  <si>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</si>
  <si>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</si>
  <si>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</si>
  <si>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</si>
  <si>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</si>
  <si>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</si>
  <si>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</si>
  <si>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</si>
  <si>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</si>
  <si>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</si>
  <si>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</si>
  <si>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</si>
  <si>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</si>
  <si>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</si>
  <si>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</si>
  <si>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</si>
  <si>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</si>
  <si>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</si>
  <si>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</si>
  <si>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</si>
  <si>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</si>
  <si>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</si>
  <si>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</si>
  <si>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</si>
  <si>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</si>
  <si>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</si>
  <si>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</si>
  <si>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</si>
  <si>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</si>
  <si>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</si>
  <si>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</si>
  <si>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</si>
  <si>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</si>
  <si>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</si>
  <si>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</si>
  <si>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</si>
  <si>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</si>
  <si>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</si>
  <si>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</si>
  <si>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</si>
  <si>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</si>
  <si>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</si>
  <si>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</si>
  <si>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</si>
  <si>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</si>
  <si>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</si>
  <si>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</si>
  <si>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</si>
  <si>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</si>
  <si>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</si>
  <si>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</si>
  <si>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</si>
  <si>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</si>
  <si>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</si>
  <si>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</si>
  <si>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</si>
  <si>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</si>
  <si>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</si>
  <si>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</si>
  <si>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</si>
  <si>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</si>
  <si>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</si>
  <si>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</si>
  <si>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</si>
  <si>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</si>
  <si>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</si>
  <si>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</si>
  <si>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</si>
  <si>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</si>
  <si>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</si>
  <si>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</si>
  <si>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</si>
  <si>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</si>
  <si>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</si>
  <si>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</si>
  <si>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</si>
  <si>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</si>
  <si>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</si>
  <si>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</si>
  <si>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</si>
  <si>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</si>
  <si>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</si>
  <si>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</si>
  <si>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</si>
  <si>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</si>
  <si>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</si>
  <si>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</si>
  <si>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</si>
  <si>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</si>
  <si>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</si>
  <si>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</si>
  <si>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</si>
  <si>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</si>
  <si>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</si>
  <si>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</si>
  <si>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</si>
  <si>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</si>
  <si>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</si>
  <si>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</si>
  <si>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</si>
  <si>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</si>
  <si>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</si>
  <si>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</si>
  <si>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</si>
  <si>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</si>
  <si>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</si>
  <si>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</si>
  <si>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</si>
  <si>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</si>
  <si>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</si>
  <si>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</si>
  <si>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</si>
  <si>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</si>
  <si>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</si>
  <si>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</si>
  <si>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</si>
  <si>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</si>
  <si>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</si>
  <si>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</si>
  <si>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</si>
  <si>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</si>
  <si>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</si>
  <si>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</si>
  <si>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</si>
  <si>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</si>
  <si>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</si>
  <si>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</si>
  <si>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</si>
  <si>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</si>
  <si>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</si>
  <si>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</si>
  <si>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</si>
  <si>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</si>
  <si>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</si>
  <si>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</si>
  <si>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</si>
  <si>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</si>
  <si>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</si>
  <si>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</si>
  <si>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</si>
  <si>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</si>
  <si>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</si>
  <si>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</si>
  <si>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</si>
  <si>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</si>
  <si>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</si>
  <si>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</si>
  <si>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</si>
  <si>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</si>
  <si>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</si>
  <si>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</si>
  <si>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</si>
  <si>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</si>
  <si>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</si>
  <si>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</si>
  <si>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</si>
  <si>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</si>
  <si>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</si>
  <si>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</si>
  <si>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</si>
  <si>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</si>
  <si>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</si>
  <si>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</si>
  <si>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</si>
  <si>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</si>
  <si>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</si>
  <si>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</si>
  <si>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</si>
  <si>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</si>
  <si>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</si>
  <si>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</si>
  <si>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</si>
  <si>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</si>
  <si>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</si>
  <si>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</si>
  <si>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</si>
  <si>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</si>
  <si>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</si>
  <si>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</si>
  <si>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</si>
  <si>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</si>
  <si>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</si>
  <si>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</si>
  <si>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</si>
  <si>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</si>
  <si>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</si>
  <si>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</si>
  <si>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</si>
  <si>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</si>
  <si>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</si>
  <si>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</si>
  <si>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</si>
  <si>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</si>
  <si>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</si>
  <si>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</si>
  <si>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</si>
  <si>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</si>
  <si>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</si>
  <si>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</si>
  <si>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</si>
  <si>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</si>
  <si>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</si>
  <si>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</si>
  <si>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</si>
  <si>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</si>
  <si>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</si>
  <si>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</si>
  <si>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</si>
  <si>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</si>
  <si>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</si>
  <si>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</si>
  <si>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</si>
  <si>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</si>
  <si>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</si>
  <si>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</si>
  <si>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</si>
  <si>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</si>
  <si>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</si>
  <si>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</si>
  <si>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</si>
  <si>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</si>
  <si>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</si>
  <si>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</si>
  <si>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</si>
  <si>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</si>
  <si>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</si>
  <si>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</si>
  <si>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</si>
  <si>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</si>
  <si>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</si>
  <si>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</si>
  <si>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</si>
  <si>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</si>
  <si>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</si>
  <si>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</si>
  <si>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</si>
  <si>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</si>
  <si>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</si>
  <si>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</si>
  <si>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</si>
  <si>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</si>
  <si>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</si>
  <si>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</si>
  <si>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</si>
  <si>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</si>
  <si>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</si>
  <si>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</si>
  <si>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</si>
  <si>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</si>
  <si>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</si>
  <si>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</si>
  <si>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</si>
  <si>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</si>
  <si>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</si>
  <si>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</si>
  <si>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</si>
  <si>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</si>
  <si>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</si>
  <si>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</si>
  <si>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</si>
  <si>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</si>
  <si>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</si>
  <si>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</si>
  <si>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</si>
  <si>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</si>
  <si>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</si>
  <si>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</si>
  <si>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</si>
  <si>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</si>
  <si>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</si>
  <si>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</si>
  <si>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</si>
  <si>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</si>
  <si>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</si>
  <si>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</si>
  <si>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</si>
  <si>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</si>
  <si>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</si>
  <si>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</si>
  <si>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</si>
  <si>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</si>
  <si>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</si>
  <si>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</si>
  <si>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</si>
  <si>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</si>
  <si>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</si>
  <si>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</si>
  <si>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</si>
  <si>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</si>
  <si>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</si>
  <si>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</si>
  <si>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</si>
  <si>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</si>
  <si>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</si>
  <si>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</si>
  <si>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</si>
  <si>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</si>
  <si>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</si>
  <si>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</si>
  <si>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</si>
  <si>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</si>
  <si>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</si>
  <si>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</si>
  <si>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</si>
  <si>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</si>
  <si>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</si>
  <si>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</si>
  <si>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</si>
  <si>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</si>
  <si>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</si>
  <si>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</si>
  <si>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</si>
  <si>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</si>
  <si>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</si>
  <si>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</si>
  <si>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</si>
  <si>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</si>
  <si>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</si>
  <si>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</si>
  <si>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</si>
  <si>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</si>
  <si>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</si>
  <si>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</si>
  <si>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</si>
  <si>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</si>
  <si>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</si>
  <si>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</si>
  <si>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</si>
  <si>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</si>
  <si>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</si>
  <si>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</si>
  <si>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</si>
  <si>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</si>
  <si>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</si>
  <si>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</si>
  <si>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</si>
  <si>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</si>
  <si>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</si>
  <si>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</si>
  <si>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</si>
  <si>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</si>
  <si>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</si>
  <si>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</si>
  <si>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</si>
  <si>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</si>
  <si>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</si>
  <si>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</si>
  <si>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</si>
  <si>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</si>
  <si>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</si>
  <si>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</si>
  <si>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</si>
  <si>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</si>
  <si>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</si>
  <si>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</si>
  <si>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</si>
  <si>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</si>
  <si>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</si>
  <si>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</si>
  <si>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</si>
  <si>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</si>
  <si>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</si>
  <si>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</si>
  <si>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</si>
  <si>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</si>
  <si>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</si>
  <si>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</si>
  <si>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</si>
  <si>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</si>
  <si>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</si>
  <si>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</si>
  <si>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</si>
  <si>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</si>
  <si>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</si>
  <si>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</si>
  <si>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</si>
  <si>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</si>
  <si>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</si>
  <si>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</si>
  <si>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</si>
  <si>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</si>
  <si>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</si>
  <si>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</si>
  <si>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</si>
  <si>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</si>
  <si>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</si>
  <si>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</si>
  <si>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</si>
  <si>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</si>
  <si>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</si>
  <si>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</si>
  <si>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</si>
  <si>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</si>
  <si>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</si>
  <si>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</si>
  <si>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</si>
  <si>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</si>
  <si>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</si>
  <si>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</si>
  <si>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</si>
  <si>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</si>
  <si>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</si>
  <si>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</si>
  <si>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</si>
  <si>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</si>
  <si>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</si>
  <si>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</si>
  <si>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</si>
  <si>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</si>
  <si>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</si>
  <si>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</si>
  <si>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</si>
  <si>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</si>
  <si>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</si>
  <si>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</si>
  <si>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</si>
  <si>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</si>
  <si>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</si>
  <si>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</si>
  <si>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</si>
  <si>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</si>
  <si>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</si>
  <si>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</si>
  <si>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</si>
  <si>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</si>
  <si>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</si>
  <si>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</si>
  <si>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</si>
  <si>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</si>
  <si>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</si>
  <si>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</si>
  <si>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</si>
  <si>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</si>
  <si>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</si>
  <si>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</si>
  <si>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</si>
  <si>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</si>
  <si>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</si>
  <si>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</si>
  <si>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</si>
  <si>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</si>
  <si>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</si>
  <si>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</si>
  <si>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</si>
  <si>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</si>
  <si>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</si>
  <si>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</si>
  <si>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</si>
  <si>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</si>
  <si>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</si>
  <si>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</si>
  <si>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</si>
  <si>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</si>
  <si>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</si>
  <si>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</si>
  <si>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</si>
  <si>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</si>
  <si>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</si>
  <si>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</si>
  <si>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</si>
  <si>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</si>
  <si>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</si>
  <si>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</si>
  <si>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</si>
  <si>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</si>
  <si>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</si>
  <si>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</si>
  <si>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</si>
  <si>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</si>
  <si>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</si>
  <si>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</si>
  <si>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</si>
  <si>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</si>
  <si>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</si>
  <si>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</si>
  <si>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</si>
  <si>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</si>
  <si>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</si>
  <si>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</si>
  <si>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</si>
  <si>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</si>
  <si>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</si>
  <si>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</si>
  <si>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</si>
  <si>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</si>
  <si>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</si>
  <si>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</si>
  <si>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</si>
  <si>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</si>
  <si>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</si>
  <si>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</si>
  <si>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</si>
  <si>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</si>
  <si>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</si>
  <si>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</si>
  <si>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</si>
  <si>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</si>
  <si>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</si>
  <si>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</si>
  <si>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</si>
  <si>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</si>
  <si>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</si>
  <si>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</si>
  <si>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</si>
  <si>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</si>
  <si>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</si>
  <si>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</si>
  <si>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</si>
  <si>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</si>
  <si>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</si>
  <si>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</si>
  <si>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</si>
  <si>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</si>
  <si>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</si>
  <si>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</si>
  <si>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</si>
  <si>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</si>
  <si>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</si>
  <si>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</si>
  <si>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</si>
  <si>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</si>
  <si>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</si>
  <si>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</si>
  <si>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</si>
  <si>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</si>
  <si>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</si>
  <si>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</si>
  <si>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</si>
  <si>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</si>
  <si>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</si>
  <si>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</si>
  <si>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</si>
  <si>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</si>
  <si>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</si>
  <si>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</si>
  <si>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</si>
  <si>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</si>
  <si>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</si>
  <si>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</si>
  <si>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</si>
  <si>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</si>
  <si>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</si>
  <si>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</si>
  <si>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</si>
  <si>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</si>
  <si>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</si>
  <si>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</si>
  <si>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</si>
  <si>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</si>
  <si>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</si>
  <si>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</si>
  <si>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</si>
  <si>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</si>
  <si>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</si>
  <si>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</si>
  <si>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</si>
  <si>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</si>
  <si>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</si>
  <si>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</si>
  <si>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</si>
  <si>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</si>
  <si>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</si>
  <si>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</si>
  <si>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</si>
  <si>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</si>
  <si>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</si>
  <si>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</si>
  <si>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</si>
  <si>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</si>
  <si>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</si>
  <si>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</si>
  <si>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</si>
  <si>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</si>
  <si>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</si>
  <si>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</si>
  <si>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</si>
  <si>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</si>
  <si>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</si>
  <si>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</si>
  <si>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</si>
  <si>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</si>
  <si>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</si>
  <si>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</si>
  <si>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</si>
  <si>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</si>
  <si>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</si>
  <si>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</si>
  <si>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</si>
  <si>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</si>
  <si>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</si>
  <si>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</si>
  <si>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</si>
  <si>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</si>
  <si>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</si>
  <si>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</si>
  <si>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</si>
  <si>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</si>
  <si>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</si>
  <si>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</si>
  <si>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</si>
  <si>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</si>
  <si>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</si>
  <si>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</si>
  <si>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</si>
  <si>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</si>
  <si>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</si>
  <si>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</si>
  <si>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</si>
  <si>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</si>
  <si>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</si>
  <si>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</si>
  <si>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</si>
  <si>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</si>
  <si>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</si>
  <si>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</si>
  <si>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</si>
  <si>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</si>
  <si>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</si>
  <si>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</si>
  <si>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</si>
  <si>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</si>
  <si>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</si>
  <si>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</si>
  <si>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</si>
  <si>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</si>
  <si>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</si>
  <si>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</si>
  <si>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</si>
  <si>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</si>
  <si>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</si>
  <si>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</si>
  <si>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</si>
  <si>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</si>
  <si>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</si>
  <si>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</si>
  <si>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</si>
  <si>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</si>
  <si>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</si>
  <si>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</si>
  <si>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</si>
  <si>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</si>
  <si>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</si>
  <si>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</si>
  <si>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</si>
  <si>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</si>
  <si>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</si>
  <si>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</si>
  <si>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</si>
  <si>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</si>
  <si>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</si>
  <si>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</si>
  <si>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</si>
  <si>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</si>
  <si>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</si>
  <si>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</si>
  <si>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</si>
  <si>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</si>
  <si>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</si>
  <si>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</si>
  <si>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</si>
  <si>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</si>
  <si>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</si>
  <si>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</si>
  <si>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</si>
  <si>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</si>
  <si>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</si>
  <si>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</si>
  <si>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</si>
  <si>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</si>
  <si>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</si>
  <si>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</si>
  <si>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</si>
  <si>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</si>
  <si>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</si>
  <si>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</si>
  <si>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</si>
  <si>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</si>
  <si>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</si>
  <si>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</si>
  <si>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</si>
  <si>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</si>
  <si>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</si>
  <si>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</si>
  <si>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</si>
  <si>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</si>
  <si>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</si>
  <si>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</si>
  <si>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</si>
  <si>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</si>
  <si>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</si>
  <si>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</si>
  <si>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</si>
  <si>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</si>
  <si>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</si>
  <si>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</si>
  <si>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</si>
  <si>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</si>
  <si>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</si>
  <si>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</si>
  <si>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</si>
  <si>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</si>
  <si>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</si>
  <si>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</si>
  <si>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</si>
  <si>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</si>
  <si>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</si>
  <si>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</si>
  <si>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</si>
  <si>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</si>
  <si>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</si>
  <si>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</si>
  <si>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</si>
  <si>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</si>
  <si>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</si>
  <si>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</si>
  <si>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</si>
  <si>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</si>
  <si>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</si>
  <si>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</si>
  <si>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</si>
  <si>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</si>
  <si>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</si>
  <si>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</si>
  <si>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</si>
  <si>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</si>
  <si>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</si>
  <si>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</si>
  <si>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</si>
  <si>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</si>
  <si>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</si>
  <si>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</si>
  <si>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</si>
  <si>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</si>
  <si>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</si>
  <si>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</si>
  <si>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</si>
  <si>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</si>
  <si>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</si>
  <si>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</si>
  <si>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</si>
  <si>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</si>
  <si>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</si>
  <si>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</si>
  <si>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</si>
  <si>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</si>
  <si>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</si>
  <si>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</si>
  <si>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</si>
  <si>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</si>
  <si>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</si>
  <si>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</si>
  <si>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</si>
  <si>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</si>
  <si>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</si>
  <si>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</si>
  <si>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</si>
  <si>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</si>
  <si>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</si>
  <si>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</si>
  <si>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</si>
  <si>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</si>
  <si>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</si>
  <si>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</si>
  <si>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</si>
  <si>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</si>
  <si>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</si>
  <si>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</si>
  <si>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</si>
  <si>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</si>
  <si>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</si>
  <si>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</si>
  <si>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</si>
  <si>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</si>
  <si>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</si>
  <si>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</si>
  <si>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</si>
  <si>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</si>
  <si>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</si>
  <si>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</si>
  <si>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</si>
  <si>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</si>
  <si>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</si>
  <si>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</si>
  <si>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</si>
  <si>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</si>
  <si>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</si>
  <si>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</si>
  <si>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</si>
  <si>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</si>
  <si>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</si>
  <si>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</si>
  <si>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</si>
  <si>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</si>
  <si>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</si>
  <si>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</si>
  <si>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</si>
  <si>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</si>
  <si>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</si>
  <si>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</si>
  <si>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</si>
  <si>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</si>
  <si>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</si>
  <si>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</si>
  <si>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</si>
  <si>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</si>
  <si>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</si>
  <si>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</si>
  <si>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</si>
  <si>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</si>
  <si>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</si>
  <si>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</si>
  <si>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</si>
  <si>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</si>
  <si>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</si>
  <si>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</si>
  <si>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</si>
  <si>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</si>
  <si>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</si>
  <si>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</si>
  <si>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</si>
  <si>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</si>
  <si>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</si>
  <si>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</si>
  <si>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</si>
  <si>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</si>
  <si>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</si>
  <si>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</si>
  <si>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</si>
  <si>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</si>
  <si>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</si>
  <si>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</si>
  <si>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</si>
  <si>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</si>
  <si>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</si>
  <si>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</si>
  <si>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</si>
  <si>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</si>
  <si>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</si>
  <si>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</si>
  <si>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</si>
  <si>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</si>
  <si>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</si>
  <si>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</si>
  <si>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</si>
  <si>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</si>
  <si>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</si>
  <si>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</si>
  <si>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</si>
  <si>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</si>
  <si>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</si>
  <si>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</si>
  <si>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</si>
  <si>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</si>
  <si>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</si>
  <si>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</si>
  <si>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</si>
  <si>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</si>
  <si>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</si>
  <si>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</si>
  <si>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</si>
  <si>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</si>
  <si>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</si>
  <si>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</si>
  <si>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</si>
  <si>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</si>
  <si>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</si>
  <si>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</si>
  <si>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</si>
  <si>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</si>
  <si>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</si>
  <si>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</si>
  <si>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</si>
  <si>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</si>
  <si>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</si>
  <si>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</si>
  <si>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</si>
  <si>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</si>
  <si>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</si>
  <si>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</si>
  <si>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</si>
  <si>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</si>
  <si>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</si>
  <si>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</si>
  <si>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</si>
  <si>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</si>
  <si>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</si>
  <si>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</si>
  <si>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</si>
  <si>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</si>
  <si>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</si>
  <si>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</si>
  <si>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</si>
  <si>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</si>
  <si>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</si>
  <si>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</si>
  <si>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</si>
  <si>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</si>
  <si>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</si>
  <si>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</si>
  <si>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</si>
  <si>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</si>
  <si>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</si>
  <si>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</si>
  <si>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</si>
  <si>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</si>
  <si>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</si>
  <si>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</si>
  <si>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</si>
  <si>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</si>
  <si>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</si>
  <si>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</si>
  <si>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</si>
  <si>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</si>
  <si>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</si>
  <si>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</si>
  <si>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</si>
  <si>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</si>
  <si>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</si>
  <si>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</si>
  <si>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</si>
  <si>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</si>
  <si>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</si>
  <si>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</si>
  <si>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</si>
  <si>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</si>
  <si>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</si>
  <si>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</si>
  <si>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</si>
  <si>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</si>
  <si>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</si>
  <si>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</si>
  <si>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</si>
  <si>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</si>
  <si>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</si>
  <si>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</si>
  <si>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</si>
  <si>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</si>
  <si>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</si>
  <si>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</si>
  <si>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</si>
  <si>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</si>
  <si>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</si>
  <si>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</si>
  <si>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</si>
  <si>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</si>
  <si>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</si>
  <si>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</si>
  <si>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</si>
  <si>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</si>
  <si>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</si>
  <si>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</si>
  <si>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</si>
  <si>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</si>
  <si>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</si>
  <si>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</si>
  <si>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</si>
  <si>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</si>
  <si>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</si>
  <si>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</si>
  <si>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</si>
  <si>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</si>
  <si>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</si>
  <si>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</si>
  <si>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</si>
  <si>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</si>
  <si>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</si>
  <si>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</si>
  <si>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</si>
  <si>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</si>
  <si>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</si>
  <si>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</si>
  <si>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</si>
  <si>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</si>
  <si>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</si>
  <si>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</si>
  <si>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</si>
  <si>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</si>
  <si>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</si>
  <si>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</si>
  <si>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</si>
  <si>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</si>
  <si>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</si>
  <si>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</si>
  <si>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</si>
  <si>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</si>
  <si>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</si>
  <si>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</si>
  <si>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</si>
  <si>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</si>
  <si>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</si>
  <si>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</si>
  <si>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</si>
  <si>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</si>
  <si>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</si>
  <si>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</si>
  <si>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</si>
  <si>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</si>
  <si>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</si>
  <si>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</si>
  <si>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</si>
  <si>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</si>
  <si>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</si>
  <si>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</si>
  <si>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</si>
  <si>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</si>
  <si>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</si>
  <si>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</si>
  <si>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</si>
  <si>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</si>
  <si>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</si>
  <si>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</si>
  <si>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</si>
  <si>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</si>
  <si>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</si>
  <si>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</si>
  <si>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</si>
  <si>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</si>
  <si>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</si>
  <si>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</si>
  <si>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</si>
  <si>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</si>
  <si>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</si>
  <si>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</si>
  <si>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</si>
  <si>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</si>
  <si>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</si>
  <si>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</si>
  <si>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</si>
  <si>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</si>
  <si>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</si>
  <si>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</si>
  <si>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</si>
  <si>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</si>
  <si>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</si>
  <si>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</si>
  <si>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</si>
  <si>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</si>
  <si>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</si>
  <si>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</si>
  <si>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</si>
  <si>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</si>
  <si>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</si>
  <si>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</si>
  <si>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</si>
  <si>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</si>
  <si>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</si>
  <si>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</si>
  <si>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</si>
  <si>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</si>
  <si>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</si>
  <si>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</si>
  <si>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</si>
  <si>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</si>
  <si>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</si>
  <si>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</si>
  <si>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</si>
  <si>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</si>
  <si>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</si>
  <si>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</si>
  <si>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</si>
  <si>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</si>
  <si>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</si>
  <si>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</si>
  <si>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</si>
  <si>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</si>
  <si>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</si>
  <si>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</si>
  <si>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</si>
  <si>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</si>
  <si>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</si>
  <si>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</si>
  <si>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</si>
  <si>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</si>
  <si>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</si>
  <si>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</si>
  <si>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</si>
  <si>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</si>
  <si>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</si>
  <si>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</si>
  <si>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</si>
  <si>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</si>
  <si>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</si>
  <si>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</si>
  <si>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</si>
  <si>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</si>
  <si>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</si>
  <si>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</si>
  <si>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</si>
  <si>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</si>
  <si>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</si>
  <si>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</si>
  <si>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</si>
  <si>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</si>
  <si>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</si>
  <si>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</si>
  <si>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</si>
  <si>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</si>
  <si>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</si>
  <si>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</si>
  <si>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</si>
  <si>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</si>
  <si>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</si>
  <si>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</si>
  <si>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</si>
  <si>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</si>
  <si>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</si>
  <si>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</si>
  <si>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</si>
  <si>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</si>
  <si>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</si>
  <si>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</si>
  <si>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</si>
  <si>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</si>
  <si>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</si>
  <si>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</si>
  <si>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</si>
  <si>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</si>
  <si>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</si>
  <si>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</si>
  <si>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</si>
  <si>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</si>
  <si>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</si>
  <si>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</si>
  <si>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</si>
  <si>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</si>
  <si>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</si>
  <si>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</si>
  <si>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</si>
  <si>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</si>
  <si>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</si>
  <si>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</si>
  <si>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</si>
  <si>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</si>
  <si>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</si>
  <si>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</si>
  <si>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</si>
  <si>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</si>
  <si>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</si>
  <si>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</si>
  <si>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</si>
  <si>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</si>
  <si>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</si>
  <si>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</si>
  <si>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</si>
  <si>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</si>
  <si>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</si>
  <si>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</si>
  <si>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</si>
  <si>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</si>
  <si>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</si>
  <si>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</si>
  <si>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</si>
  <si>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</si>
  <si>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</si>
  <si>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</si>
  <si>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</si>
  <si>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</si>
  <si>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</si>
  <si>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</si>
  <si>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</si>
  <si>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</si>
  <si>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</si>
  <si>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</si>
  <si>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</si>
  <si>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</si>
  <si>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</si>
  <si>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</si>
  <si>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</si>
  <si>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</si>
  <si>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</si>
  <si>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</si>
  <si>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</si>
  <si>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</si>
  <si>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</si>
  <si>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</si>
  <si>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</si>
  <si>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</si>
  <si>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</si>
  <si>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</si>
  <si>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</si>
  <si>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</si>
  <si>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</si>
  <si>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</si>
  <si>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</si>
  <si>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</si>
  <si>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</si>
  <si>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</si>
  <si>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</si>
  <si>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</si>
  <si>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</si>
  <si>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</si>
  <si>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</si>
  <si>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</si>
  <si>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</si>
  <si>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</si>
  <si>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</si>
  <si>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</si>
  <si>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</si>
  <si>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</si>
  <si>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</si>
  <si>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</si>
  <si>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</si>
  <si>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</si>
  <si>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</si>
  <si>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</si>
  <si>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</si>
  <si>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</si>
  <si>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</si>
  <si>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</si>
  <si>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</si>
  <si>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</si>
  <si>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</si>
  <si>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</si>
  <si>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</si>
  <si>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</si>
  <si>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</si>
  <si>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</si>
  <si>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</si>
  <si>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</si>
  <si>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</si>
  <si>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</si>
  <si>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</si>
  <si>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</si>
  <si>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</si>
  <si>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</si>
  <si>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</si>
  <si>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</si>
  <si>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</si>
  <si>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</si>
  <si>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</si>
  <si>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</si>
  <si>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</si>
  <si>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</si>
  <si>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</si>
  <si>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</si>
  <si>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</si>
  <si>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</si>
  <si>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</si>
  <si>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</si>
  <si>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</si>
  <si>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</si>
  <si>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</si>
  <si>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</si>
  <si>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</si>
  <si>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</si>
  <si>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</si>
  <si>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</si>
  <si>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</si>
  <si>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</si>
  <si>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</si>
  <si>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</si>
  <si>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</si>
  <si>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</si>
  <si>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</si>
  <si>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</si>
  <si>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</si>
  <si>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</si>
  <si>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</si>
  <si>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</si>
  <si>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</si>
  <si>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</si>
  <si>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</si>
  <si>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</si>
  <si>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</si>
  <si>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</si>
  <si>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</si>
  <si>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</si>
  <si>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</si>
  <si>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</si>
  <si>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</si>
  <si>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</si>
  <si>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</si>
  <si>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</si>
  <si>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</si>
  <si>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</si>
  <si>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</si>
  <si>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</si>
  <si>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</si>
  <si>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</si>
  <si>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</si>
  <si>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</si>
  <si>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</si>
  <si>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</si>
  <si>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</si>
  <si>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</si>
  <si>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</si>
  <si>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</si>
  <si>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</si>
  <si>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</si>
  <si>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</si>
  <si>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</si>
  <si>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</si>
  <si>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</si>
  <si>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</si>
  <si>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</si>
  <si>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</si>
  <si>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</si>
  <si>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</si>
  <si>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</si>
  <si>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</si>
  <si>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</si>
  <si>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</si>
  <si>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</si>
  <si>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</si>
  <si>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</si>
  <si>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</si>
  <si>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</si>
  <si>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</si>
  <si>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</si>
  <si>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</si>
  <si>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</si>
  <si>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</si>
  <si>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</si>
  <si>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</si>
  <si>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</si>
  <si>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</si>
  <si>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</si>
  <si>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</si>
  <si>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</si>
  <si>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</si>
  <si>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</si>
  <si>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</si>
  <si>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</si>
  <si>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</si>
  <si>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</si>
  <si>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</si>
  <si>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</si>
  <si>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</si>
  <si>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</si>
  <si>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</si>
  <si>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</si>
  <si>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</si>
  <si>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</si>
  <si>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</si>
  <si>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</si>
  <si>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</si>
  <si>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</si>
  <si>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</si>
  <si>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</si>
  <si>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</si>
  <si>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</si>
  <si>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</si>
  <si>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</si>
  <si>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</si>
  <si>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</si>
  <si>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</si>
  <si>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</si>
  <si>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</si>
  <si>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</si>
  <si>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</si>
  <si>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</si>
  <si>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</si>
  <si>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</si>
  <si>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</si>
  <si>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</si>
  <si>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</si>
  <si>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</si>
  <si>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</si>
  <si>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</si>
  <si>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</si>
  <si>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</si>
  <si>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</si>
  <si>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</si>
  <si>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</si>
  <si>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</si>
  <si>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</si>
  <si>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</si>
  <si>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</si>
  <si>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</si>
  <si>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</si>
  <si>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</si>
  <si>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</si>
  <si>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</si>
  <si>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</si>
  <si>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</si>
  <si>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</si>
  <si>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</si>
  <si>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</si>
  <si>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</si>
  <si>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</si>
  <si>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</si>
  <si>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</si>
  <si>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</si>
  <si>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</si>
  <si>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</si>
  <si>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</si>
  <si>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</si>
  <si>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</si>
  <si>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</si>
  <si>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</si>
  <si>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</si>
  <si>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</si>
  <si>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</si>
  <si>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</si>
  <si>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</si>
  <si>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</si>
  <si>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</si>
  <si>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</si>
  <si>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</si>
  <si>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</si>
  <si>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</si>
  <si>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</si>
  <si>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</si>
  <si>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</si>
  <si>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</si>
  <si>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</si>
  <si>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</si>
  <si>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</si>
  <si>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</si>
  <si>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</si>
  <si>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</si>
  <si>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</si>
  <si>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</si>
  <si>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</si>
  <si>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</si>
  <si>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</si>
  <si>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</si>
  <si>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</si>
  <si>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</si>
  <si>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</si>
  <si>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</si>
  <si>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</si>
  <si>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</si>
  <si>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</si>
  <si>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</si>
  <si>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</si>
  <si>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</si>
  <si>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</si>
  <si>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</si>
  <si>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</si>
  <si>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</si>
  <si>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</si>
  <si>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</si>
  <si>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</si>
  <si>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</si>
  <si>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</si>
  <si>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</si>
  <si>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</si>
  <si>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</si>
  <si>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</si>
  <si>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</si>
  <si>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</si>
  <si>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</si>
  <si>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</si>
  <si>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</si>
  <si>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</si>
  <si>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</si>
  <si>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</si>
  <si>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</si>
  <si>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</si>
  <si>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</si>
  <si>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</si>
  <si>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</si>
  <si>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</si>
  <si>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</si>
  <si>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</si>
  <si>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</si>
  <si>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</si>
  <si>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</si>
  <si>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</si>
  <si>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</si>
  <si>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</si>
  <si>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</si>
  <si>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</si>
  <si>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</si>
  <si>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</si>
  <si>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</si>
  <si>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</si>
  <si>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</si>
  <si>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</si>
  <si>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</si>
  <si>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</si>
  <si>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</si>
  <si>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</si>
  <si>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</si>
  <si>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</si>
  <si>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</si>
  <si>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</si>
  <si>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</si>
  <si>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</si>
  <si>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</si>
  <si>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</si>
  <si>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</si>
  <si>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</si>
  <si>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</si>
  <si>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</si>
  <si>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</si>
  <si>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</si>
  <si>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</si>
  <si>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</si>
  <si>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</si>
  <si>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</si>
  <si>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</si>
  <si>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</si>
  <si>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</si>
  <si>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</si>
  <si>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</si>
  <si>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</si>
  <si>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</si>
  <si>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</si>
  <si>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</si>
  <si>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</si>
  <si>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</si>
  <si>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</si>
  <si>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</si>
  <si>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</si>
  <si>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</si>
  <si>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</si>
  <si>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</si>
  <si>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</si>
  <si>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</si>
  <si>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</si>
  <si>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</si>
  <si>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</si>
  <si>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</si>
  <si>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</si>
  <si>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</si>
  <si>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</si>
  <si>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</si>
  <si>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</si>
  <si>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</si>
  <si>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</si>
  <si>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</si>
  <si>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</si>
  <si>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</si>
  <si>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</si>
  <si>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</si>
  <si>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</si>
  <si>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</si>
  <si>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</si>
  <si>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</si>
  <si>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</si>
  <si>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</si>
  <si>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</si>
  <si>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</si>
  <si>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</si>
  <si>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</si>
  <si>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</si>
  <si>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</si>
  <si>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</si>
  <si>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</si>
  <si>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</si>
  <si>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</si>
  <si>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</si>
  <si>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</si>
  <si>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</si>
  <si>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</si>
  <si>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</si>
  <si>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</si>
  <si>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</si>
  <si>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</si>
  <si>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</si>
  <si>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</si>
  <si>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</si>
  <si>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</si>
  <si>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</si>
  <si>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</si>
  <si>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</si>
  <si>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</si>
  <si>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</si>
  <si>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</si>
  <si>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</si>
  <si>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</si>
  <si>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</si>
  <si>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</si>
  <si>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</si>
  <si>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</si>
  <si>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</si>
  <si>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</si>
  <si>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</si>
  <si>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</si>
  <si>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</si>
  <si>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</si>
  <si>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</si>
  <si>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</si>
  <si>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</si>
  <si>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</si>
  <si>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</si>
  <si>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</si>
  <si>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</si>
  <si>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</si>
  <si>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</si>
  <si>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</si>
  <si>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</si>
  <si>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</si>
  <si>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</si>
  <si>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</si>
  <si>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</si>
  <si>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</si>
  <si>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</si>
  <si>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</si>
  <si>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</si>
  <si>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</si>
  <si>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</si>
  <si>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</si>
  <si>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</si>
  <si>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</si>
  <si>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</si>
  <si>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</si>
  <si>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</si>
  <si>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</si>
  <si>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</si>
  <si>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</si>
  <si>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</si>
  <si>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</si>
  <si>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</si>
  <si>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</si>
  <si>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</si>
  <si>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</si>
  <si>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</si>
  <si>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</si>
  <si>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</si>
  <si>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</si>
  <si>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</si>
  <si>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</si>
  <si>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</si>
  <si>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</si>
  <si>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</si>
  <si>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</si>
  <si>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</si>
  <si>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</si>
  <si>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</si>
  <si>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</si>
  <si>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</si>
  <si>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</si>
  <si>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</si>
  <si>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</si>
  <si>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</si>
  <si>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</si>
  <si>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</si>
  <si>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</si>
  <si>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</si>
  <si>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</si>
  <si>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</si>
  <si>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</si>
  <si>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</si>
  <si>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</si>
  <si>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</si>
  <si>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</si>
  <si>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</si>
  <si>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</si>
  <si>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</si>
  <si>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</si>
  <si>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</si>
  <si>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</si>
  <si>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</si>
  <si>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</si>
  <si>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</si>
  <si>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</si>
  <si>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</si>
  <si>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</si>
  <si>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</si>
  <si>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</si>
  <si>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</si>
  <si>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</si>
  <si>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</si>
  <si>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</si>
  <si>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</si>
  <si>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</si>
  <si>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</si>
  <si>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</si>
  <si>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</si>
  <si>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</si>
  <si>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</si>
  <si>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</si>
  <si>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</si>
  <si>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</si>
  <si>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</si>
  <si>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</si>
  <si>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</si>
  <si>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</si>
  <si>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</si>
  <si>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</si>
  <si>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</si>
  <si>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</si>
  <si>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</si>
  <si>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</si>
  <si>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</si>
  <si>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</si>
  <si>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</si>
  <si>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</si>
  <si>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</si>
  <si>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</si>
  <si>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</si>
  <si>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</si>
  <si>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</si>
  <si>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</si>
  <si>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</si>
  <si>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</si>
  <si>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</si>
  <si>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</si>
  <si>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</si>
  <si>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</si>
  <si>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</si>
  <si>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</si>
  <si>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</si>
  <si>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</si>
  <si>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</si>
  <si>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</si>
  <si>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</si>
  <si>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</si>
  <si>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</si>
  <si>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</si>
  <si>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</si>
  <si>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</si>
  <si>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</si>
  <si>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</si>
  <si>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</si>
  <si>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</si>
  <si>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</si>
  <si>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</si>
  <si>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</si>
  <si>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</si>
  <si>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</si>
  <si>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</si>
  <si>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</si>
  <si>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</si>
  <si>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</si>
  <si>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</si>
  <si>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</si>
  <si>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</si>
  <si>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</si>
  <si>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</si>
  <si>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</si>
  <si>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</si>
  <si>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</si>
  <si>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</si>
  <si>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</si>
  <si>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</si>
  <si>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</si>
  <si>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</si>
  <si>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</si>
  <si>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</si>
  <si>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</si>
  <si>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</si>
  <si>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</si>
  <si>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</si>
  <si>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</si>
  <si>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</si>
  <si>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</si>
  <si>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</si>
  <si>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</si>
  <si>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</si>
  <si>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</si>
  <si>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</si>
  <si>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</si>
  <si>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</si>
  <si>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</si>
  <si>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</si>
  <si>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</si>
  <si>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</si>
  <si>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</si>
  <si>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</si>
  <si>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</si>
  <si>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</si>
  <si>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</si>
  <si>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</si>
  <si>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</si>
  <si>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</si>
  <si>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</si>
  <si>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</si>
  <si>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</si>
  <si>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</si>
  <si>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</si>
  <si>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</si>
  <si>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</si>
  <si>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</si>
  <si>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</si>
  <si>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</si>
  <si>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</si>
  <si>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</si>
  <si>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</si>
  <si>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</si>
  <si>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</si>
  <si>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</si>
  <si>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</si>
  <si>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</si>
  <si>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</si>
  <si>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</si>
  <si>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</si>
  <si>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</si>
  <si>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</si>
  <si>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</si>
  <si>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</si>
  <si>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</si>
  <si>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</si>
  <si>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</si>
  <si>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</si>
  <si>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</si>
  <si>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</si>
  <si>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</si>
  <si>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</si>
  <si>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</si>
  <si>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</si>
  <si>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</si>
  <si>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</si>
  <si>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</si>
  <si>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</si>
  <si>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</si>
  <si>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</si>
  <si>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</si>
  <si>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</si>
  <si>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</si>
  <si>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</si>
  <si>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</si>
  <si>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</si>
  <si>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</si>
  <si>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</si>
  <si>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</si>
  <si>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</si>
  <si>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</si>
  <si>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</si>
  <si>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</si>
  <si>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</si>
  <si>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</si>
  <si>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</si>
  <si>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</si>
  <si>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</si>
  <si>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</si>
  <si>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</si>
  <si>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</si>
  <si>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</si>
  <si>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</si>
  <si>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</si>
  <si>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</si>
  <si>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</si>
  <si>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</si>
  <si>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</si>
  <si>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</si>
  <si>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</si>
  <si>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</si>
  <si>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</si>
  <si>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</si>
  <si>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</si>
  <si>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</si>
  <si>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</si>
  <si>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</si>
  <si>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</si>
  <si>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</si>
  <si>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</si>
  <si>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</si>
  <si>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</si>
  <si>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</si>
  <si>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</si>
  <si>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</si>
  <si>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</si>
  <si>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</si>
  <si>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</si>
  <si>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</si>
  <si>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</si>
  <si>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</si>
  <si>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</si>
  <si>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</si>
  <si>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</si>
  <si>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</si>
  <si>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</si>
  <si>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</si>
  <si>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</si>
  <si>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</si>
  <si>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</si>
  <si>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</si>
  <si>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</si>
  <si>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</si>
  <si>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</si>
  <si>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</si>
  <si>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</si>
  <si>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</si>
  <si>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</si>
  <si>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</si>
  <si>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</si>
  <si>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</si>
  <si>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</si>
  <si>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</si>
  <si>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</si>
  <si>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</si>
  <si>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</si>
  <si>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</si>
  <si>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</si>
  <si>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</si>
  <si>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</si>
  <si>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</si>
  <si>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</si>
  <si>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</si>
  <si>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</si>
  <si>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</si>
  <si>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</si>
  <si>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</si>
  <si>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</si>
  <si>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</si>
  <si>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</si>
  <si>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</si>
  <si>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</si>
  <si>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</si>
  <si>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</si>
  <si>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</si>
  <si>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</si>
  <si>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</si>
  <si>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</si>
  <si>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</si>
  <si>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</si>
  <si>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</si>
  <si>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</si>
  <si>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</si>
  <si>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</si>
  <si>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</si>
  <si>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</si>
  <si>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</si>
  <si>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</si>
  <si>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</si>
  <si>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</si>
  <si>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</si>
  <si>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</si>
  <si>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</si>
  <si>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</si>
  <si>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</si>
  <si>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</si>
  <si>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</si>
  <si>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</si>
  <si>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</si>
  <si>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</si>
  <si>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</si>
  <si>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</si>
  <si>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</si>
  <si>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</si>
  <si>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</si>
  <si>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</si>
  <si>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</si>
  <si>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</si>
  <si>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</si>
  <si>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</si>
  <si>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</si>
  <si>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</si>
  <si>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</si>
  <si>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</si>
  <si>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</si>
  <si>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</si>
  <si>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</si>
  <si>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</si>
  <si>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</si>
  <si>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</si>
  <si>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</si>
  <si>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</si>
  <si>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</si>
  <si>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</si>
  <si>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</si>
  <si>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</si>
  <si>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</si>
  <si>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</si>
  <si>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</si>
  <si>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</si>
  <si>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</si>
  <si>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</si>
  <si>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</si>
  <si>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</si>
  <si>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</si>
  <si>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</si>
  <si>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</si>
  <si>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</si>
  <si>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</si>
  <si>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</si>
  <si>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</si>
  <si>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</si>
  <si>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</si>
  <si>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</si>
  <si>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</si>
  <si>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</si>
  <si>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</si>
  <si>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</si>
  <si>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</si>
  <si>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</si>
  <si>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</si>
  <si>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</si>
  <si>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</si>
  <si>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</si>
  <si>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</si>
  <si>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</si>
  <si>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</si>
  <si>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</si>
  <si>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</si>
  <si>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</si>
  <si>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</si>
  <si>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</si>
  <si>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</si>
  <si>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</si>
  <si>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</si>
  <si>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</si>
  <si>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</si>
  <si>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</si>
  <si>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</si>
  <si>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</si>
  <si>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</si>
  <si>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</si>
  <si>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</si>
  <si>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</si>
  <si>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</si>
  <si>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</si>
  <si>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</si>
  <si>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</si>
  <si>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</si>
  <si>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</si>
  <si>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</si>
  <si>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</si>
  <si>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</si>
  <si>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</si>
  <si>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</si>
  <si>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</si>
  <si>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</si>
  <si>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</si>
  <si>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</si>
  <si>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</si>
  <si>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</si>
  <si>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</si>
  <si>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</si>
  <si>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</si>
  <si>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</si>
  <si>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</si>
  <si>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</si>
  <si>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</si>
  <si>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</si>
  <si>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</si>
  <si>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</si>
  <si>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</si>
  <si>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</si>
  <si>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</si>
  <si>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</si>
  <si>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</si>
  <si>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</si>
  <si>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</si>
  <si>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</si>
  <si>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</si>
  <si>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</si>
  <si>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</si>
  <si>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</si>
  <si>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</si>
  <si>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</si>
  <si>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</si>
  <si>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</si>
  <si>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</si>
  <si>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</si>
  <si>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</si>
  <si>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</si>
  <si>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</si>
  <si>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</si>
  <si>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</si>
  <si>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</si>
  <si>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</si>
  <si>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</si>
  <si>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</si>
  <si>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</si>
  <si>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</si>
  <si>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</si>
  <si>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</si>
  <si>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</si>
  <si>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</si>
  <si>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</si>
  <si>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</si>
  <si>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</si>
  <si>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</si>
  <si>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</si>
  <si>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</si>
  <si>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</si>
  <si>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</si>
  <si>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</si>
  <si>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</si>
  <si>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</si>
  <si>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</si>
  <si>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</si>
  <si>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</si>
  <si>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</si>
  <si>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</si>
  <si>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</si>
  <si>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</si>
  <si>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</si>
  <si>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</si>
  <si>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</si>
  <si>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</si>
  <si>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</si>
  <si>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</si>
  <si>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</si>
  <si>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</si>
  <si>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</si>
  <si>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</si>
  <si>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</si>
  <si>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</si>
  <si>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</si>
  <si>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</si>
  <si>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</si>
  <si>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</si>
  <si>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</si>
  <si>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</si>
  <si>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</si>
  <si>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</si>
  <si>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</si>
  <si>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</si>
  <si>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</si>
  <si>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</si>
  <si>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</si>
  <si>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</si>
  <si>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</si>
  <si>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</si>
  <si>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</si>
  <si>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</si>
  <si>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</si>
  <si>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</si>
  <si>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</si>
  <si>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</si>
  <si>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</si>
  <si>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</si>
  <si>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</si>
  <si>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</si>
  <si>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</si>
  <si>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</si>
  <si>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</si>
  <si>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</si>
  <si>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</si>
  <si>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</si>
  <si>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</si>
  <si>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</si>
  <si>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</si>
  <si>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</si>
  <si>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</si>
  <si>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</si>
  <si>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</si>
  <si>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</si>
  <si>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</si>
  <si>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</si>
  <si>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</si>
  <si>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</si>
  <si>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</si>
  <si>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</si>
  <si>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</si>
  <si>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</si>
  <si>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</si>
  <si>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</si>
  <si>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</si>
  <si>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</si>
  <si>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</si>
  <si>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</si>
  <si>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</si>
  <si>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</si>
  <si>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</si>
  <si>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</si>
  <si>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</si>
  <si>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</si>
  <si>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</si>
  <si>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</si>
  <si>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</si>
  <si>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</si>
  <si>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</si>
  <si>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</si>
  <si>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</si>
  <si>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</si>
  <si>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</si>
  <si>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</si>
  <si>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</si>
  <si>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</si>
  <si>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</si>
  <si>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</si>
  <si>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</si>
  <si>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</si>
  <si>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</si>
  <si>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</si>
  <si>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</si>
  <si>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</si>
  <si>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</si>
  <si>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</si>
  <si>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</si>
  <si>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</si>
  <si>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</si>
  <si>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</si>
  <si>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</si>
  <si>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</si>
  <si>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</si>
  <si>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</si>
  <si>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</si>
  <si>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</si>
  <si>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</si>
  <si>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</si>
  <si>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</si>
  <si>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</si>
  <si>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</si>
  <si>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</si>
  <si>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</si>
  <si>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</si>
  <si>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</si>
  <si>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</si>
  <si>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</si>
  <si>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</si>
  <si>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</si>
  <si>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</si>
  <si>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</si>
  <si>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</si>
  <si>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</si>
  <si>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</si>
  <si>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</si>
  <si>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</si>
  <si>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</si>
  <si>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</si>
  <si>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</si>
  <si>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</si>
  <si>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</si>
  <si>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</si>
  <si>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</si>
  <si>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</si>
  <si>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</si>
  <si>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</si>
  <si>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</si>
  <si>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</si>
  <si>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</si>
  <si>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</si>
  <si>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</si>
  <si>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</si>
  <si>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</si>
  <si>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</si>
  <si>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</si>
  <si>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</si>
  <si>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</si>
  <si>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</si>
  <si>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</si>
  <si>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</si>
  <si>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</si>
  <si>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</si>
  <si>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</si>
  <si>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</si>
  <si>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</si>
  <si>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</si>
  <si>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</si>
  <si>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</si>
  <si>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</si>
  <si>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</si>
  <si>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</si>
  <si>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</si>
  <si>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</si>
  <si>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</si>
  <si>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</si>
  <si>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</si>
  <si>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</si>
  <si>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</si>
  <si>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</si>
  <si>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</si>
  <si>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</si>
  <si>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</si>
  <si>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</si>
  <si>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</si>
  <si>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</si>
  <si>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</si>
  <si>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</si>
  <si>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</si>
  <si>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</si>
  <si>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</si>
  <si>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</si>
  <si>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</si>
  <si>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</si>
  <si>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</si>
  <si>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</si>
  <si>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</si>
  <si>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</si>
  <si>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</si>
  <si>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</si>
  <si>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</si>
  <si>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</si>
  <si>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</si>
  <si>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</si>
  <si>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</si>
  <si>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</si>
  <si>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</si>
  <si>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</si>
  <si>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</si>
  <si>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</si>
  <si>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</si>
  <si>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</si>
  <si>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</si>
  <si>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</si>
  <si>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</si>
  <si>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</si>
  <si>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</si>
  <si>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</si>
  <si>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</si>
  <si>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</si>
  <si>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</si>
  <si>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</si>
  <si>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</si>
  <si>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</si>
  <si>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</si>
  <si>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</si>
  <si>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</si>
  <si>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</si>
  <si>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</si>
  <si>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</si>
  <si>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</si>
  <si>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</si>
  <si>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</si>
  <si>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</si>
  <si>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</si>
  <si>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</si>
  <si>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</si>
  <si>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</si>
  <si>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</si>
  <si>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</si>
  <si>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</si>
  <si>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</si>
  <si>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</si>
  <si>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</si>
  <si>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</si>
  <si>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</si>
  <si>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</si>
  <si>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</si>
  <si>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</si>
  <si>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</si>
  <si>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</si>
  <si>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</si>
  <si>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</si>
  <si>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</si>
  <si>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</si>
  <si>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</si>
  <si>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</si>
  <si>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</si>
  <si>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</si>
  <si>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</si>
  <si>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</si>
  <si>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</si>
  <si>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</si>
  <si>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</si>
  <si>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</si>
  <si>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</si>
  <si>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</si>
  <si>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</si>
  <si>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</si>
  <si>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</si>
  <si>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</si>
  <si>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</si>
  <si>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</si>
  <si>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</si>
  <si>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</si>
  <si>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</si>
  <si>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</si>
  <si>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</si>
  <si>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</si>
  <si>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</si>
  <si>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</si>
  <si>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</si>
  <si>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</si>
  <si>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</si>
  <si>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</si>
  <si>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</si>
  <si>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</si>
  <si>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</si>
  <si>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</si>
  <si>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</si>
  <si>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</si>
  <si>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</si>
  <si>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</si>
  <si>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</si>
  <si>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</si>
  <si>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</si>
  <si>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</si>
  <si>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</si>
  <si>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</si>
  <si>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</si>
  <si>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</si>
  <si>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</si>
  <si>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</si>
  <si>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</si>
  <si>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</si>
  <si>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</si>
  <si>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</si>
  <si>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</si>
  <si>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</si>
  <si>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</si>
  <si>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</si>
  <si>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</si>
  <si>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</si>
  <si>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</si>
  <si>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</si>
  <si>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</si>
  <si>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</si>
  <si>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</si>
  <si>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</si>
  <si>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</si>
  <si>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</si>
  <si>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</si>
  <si>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</si>
  <si>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</si>
  <si>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</si>
  <si>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</si>
  <si>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</si>
  <si>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</si>
  <si>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</si>
  <si>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</si>
  <si>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</si>
  <si>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</si>
  <si>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</si>
  <si>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</si>
  <si>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</si>
  <si>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</si>
  <si>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</si>
  <si>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</si>
  <si>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</si>
  <si>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</si>
  <si>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</si>
  <si>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</si>
  <si>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</si>
  <si>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</si>
  <si>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</si>
  <si>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</si>
  <si>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</si>
  <si>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</si>
  <si>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</si>
  <si>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</si>
  <si>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</si>
  <si>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</si>
  <si>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</si>
  <si>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</si>
  <si>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</si>
  <si>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</si>
  <si>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</si>
  <si>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</si>
  <si>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</si>
  <si>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</si>
  <si>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</si>
  <si>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</si>
  <si>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</si>
  <si>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</si>
  <si>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</si>
  <si>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</si>
  <si>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</si>
  <si>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</si>
  <si>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</si>
  <si>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</si>
  <si>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</si>
  <si>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</si>
  <si>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</si>
  <si>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</si>
  <si>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</si>
  <si>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</si>
  <si>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</si>
  <si>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</si>
  <si>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</si>
  <si>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</si>
  <si>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</si>
  <si>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</si>
  <si>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</si>
  <si>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</si>
  <si>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</si>
  <si>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</si>
  <si>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</si>
  <si>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</si>
  <si>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</si>
  <si>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</si>
  <si>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</si>
  <si>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</si>
  <si>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</si>
  <si>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</si>
  <si>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</si>
  <si>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</si>
  <si>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</si>
  <si>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</si>
  <si>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</si>
  <si>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</si>
  <si>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</si>
  <si>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</si>
  <si>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</si>
  <si>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</si>
  <si>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</si>
  <si>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</si>
  <si>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</si>
  <si>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</si>
  <si>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</si>
  <si>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</si>
  <si>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</si>
  <si>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</si>
  <si>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</si>
  <si>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</si>
  <si>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</si>
  <si>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</si>
  <si>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</si>
  <si>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</si>
  <si>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</si>
  <si>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</si>
  <si>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</si>
  <si>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</si>
  <si>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</si>
  <si>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</si>
  <si>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</si>
  <si>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</si>
  <si>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</si>
  <si>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</si>
  <si>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</si>
  <si>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</si>
  <si>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</si>
  <si>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</si>
  <si>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</si>
  <si>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</si>
  <si>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</si>
  <si>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</si>
  <si>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</si>
  <si>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</si>
  <si>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</si>
  <si>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</si>
  <si>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</si>
  <si>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</si>
  <si>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</si>
  <si>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</si>
  <si>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</si>
  <si>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</si>
  <si>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</si>
  <si>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</si>
  <si>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</si>
  <si>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</si>
  <si>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</si>
  <si>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</si>
  <si>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</si>
  <si>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</si>
  <si>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</si>
  <si>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</si>
  <si>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</si>
  <si>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</si>
  <si>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</si>
  <si>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</si>
  <si>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</si>
  <si>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</si>
  <si>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</si>
  <si>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</si>
  <si>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</si>
  <si>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</si>
  <si>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</si>
  <si>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</si>
  <si>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</si>
  <si>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</si>
  <si>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</si>
  <si>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</si>
  <si>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</si>
  <si>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</si>
  <si>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</si>
  <si>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</si>
  <si>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</si>
  <si>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</si>
  <si>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</si>
  <si>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</si>
  <si>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</si>
  <si>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</si>
  <si>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</si>
  <si>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</si>
  <si>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</si>
  <si>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</si>
  <si>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</si>
  <si>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</si>
  <si>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</si>
  <si>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</si>
  <si>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</si>
  <si>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</si>
  <si>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</si>
  <si>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</si>
  <si>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</si>
  <si>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</si>
  <si>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</si>
  <si>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</si>
  <si>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</si>
  <si>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</si>
  <si>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</si>
  <si>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</si>
  <si>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</si>
  <si>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</si>
  <si>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</si>
  <si>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</si>
  <si>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</si>
  <si>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</si>
  <si>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</si>
  <si>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</si>
  <si>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</si>
  <si>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</si>
  <si>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</si>
  <si>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</si>
  <si>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</si>
  <si>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</si>
  <si>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</si>
  <si>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</si>
  <si>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</si>
  <si>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</si>
  <si>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</si>
  <si>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</si>
  <si>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</si>
  <si>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</si>
  <si>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</si>
  <si>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</si>
  <si>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</si>
  <si>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</si>
  <si>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</si>
  <si>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</si>
  <si>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</si>
  <si>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</si>
  <si>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</si>
  <si>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</si>
  <si>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</si>
  <si>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</si>
  <si>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</si>
  <si>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</si>
  <si>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</si>
  <si>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</si>
  <si>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</si>
  <si>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</si>
  <si>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</si>
  <si>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</si>
  <si>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</si>
  <si>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</si>
  <si>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</si>
  <si>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</si>
  <si>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</si>
  <si>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</si>
  <si>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</si>
  <si>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</si>
  <si>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</si>
  <si>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</si>
  <si>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</si>
  <si>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</si>
  <si>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</si>
  <si>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</si>
  <si>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</si>
  <si>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</si>
  <si>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</si>
  <si>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</si>
  <si>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</si>
  <si>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</si>
  <si>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</si>
  <si>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</si>
  <si>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</si>
  <si>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</si>
  <si>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</si>
  <si>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</si>
  <si>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</si>
  <si>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</si>
  <si>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</si>
  <si>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</si>
  <si>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</si>
  <si>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</si>
  <si>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</si>
  <si>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</si>
  <si>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</si>
  <si>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</si>
  <si>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</si>
  <si>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</si>
  <si>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</si>
  <si>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</si>
  <si>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</si>
  <si>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</si>
  <si>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</si>
  <si>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</si>
  <si>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</si>
  <si>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</si>
  <si>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</si>
  <si>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</si>
  <si>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</si>
  <si>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</si>
  <si>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</si>
  <si>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</si>
  <si>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</si>
  <si>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</si>
  <si>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</si>
  <si>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</si>
  <si>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</si>
  <si>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</si>
  <si>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</si>
  <si>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</si>
  <si>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</si>
  <si>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</si>
  <si>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</si>
  <si>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</si>
  <si>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</si>
  <si>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</si>
  <si>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</si>
  <si>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</si>
  <si>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</si>
  <si>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</si>
  <si>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</si>
  <si>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</si>
  <si>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</si>
  <si>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</si>
  <si>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</si>
  <si>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</si>
  <si>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</si>
  <si>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</si>
  <si>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</si>
  <si>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</si>
  <si>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</si>
  <si>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</si>
  <si>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</si>
  <si>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</si>
  <si>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</si>
  <si>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</si>
  <si>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</si>
  <si>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</si>
  <si>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</si>
  <si>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</si>
  <si>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</si>
  <si>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</si>
  <si>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</si>
  <si>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</si>
  <si>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</si>
  <si>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</si>
  <si>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</si>
  <si>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</si>
  <si>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</si>
  <si>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</si>
  <si>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</si>
  <si>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</si>
  <si>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</si>
  <si>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</si>
  <si>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</si>
  <si>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</si>
  <si>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</si>
  <si>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</si>
  <si>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</si>
  <si>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</si>
  <si>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</si>
  <si>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</si>
  <si>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</si>
  <si>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</si>
  <si>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</si>
  <si>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</si>
  <si>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</si>
  <si>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</si>
  <si>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</si>
  <si>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</si>
  <si>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</si>
  <si>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</si>
  <si>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</si>
  <si>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</si>
  <si>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</si>
  <si>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</si>
  <si>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</si>
  <si>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</si>
  <si>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</si>
  <si>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</si>
  <si>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</si>
  <si>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</si>
  <si>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</si>
  <si>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</si>
  <si>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</si>
  <si>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</si>
  <si>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</si>
  <si>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</si>
  <si>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</si>
  <si>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</si>
  <si>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</si>
  <si>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</si>
  <si>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</si>
  <si>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</si>
  <si>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</si>
  <si>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</si>
  <si>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</si>
  <si>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</si>
  <si>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</si>
  <si>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</si>
  <si>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</si>
  <si>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</si>
  <si>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</si>
  <si>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</si>
  <si>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</si>
  <si>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</si>
  <si>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</si>
  <si>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</si>
  <si>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</si>
  <si>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</si>
  <si>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</si>
  <si>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</si>
  <si>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</si>
  <si>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</si>
  <si>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</si>
  <si>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</si>
  <si>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</si>
  <si>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</si>
  <si>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</si>
  <si>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</si>
  <si>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</si>
  <si>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</si>
  <si>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</si>
  <si>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</si>
  <si>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</si>
  <si>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</si>
  <si>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</si>
  <si>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</si>
  <si>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</si>
  <si>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</si>
  <si>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</si>
  <si>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</si>
  <si>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</si>
  <si>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</si>
  <si>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</si>
  <si>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</si>
  <si>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</si>
  <si>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</si>
  <si>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</si>
  <si>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</si>
  <si>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</si>
  <si>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</si>
  <si>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</si>
  <si>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</si>
  <si>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</si>
  <si>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</si>
  <si>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</si>
  <si>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</si>
  <si>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</si>
  <si>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</si>
  <si>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</si>
  <si>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</si>
  <si>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</si>
  <si>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</si>
  <si>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</si>
  <si>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</si>
  <si>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</si>
  <si>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</si>
  <si>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</si>
  <si>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</si>
  <si>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</si>
  <si>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</si>
  <si>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</si>
  <si>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</si>
  <si>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</si>
  <si>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</si>
  <si>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</si>
  <si>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</si>
  <si>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</si>
  <si>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</si>
  <si>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</si>
  <si>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</si>
  <si>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</si>
  <si>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</si>
  <si>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</si>
  <si>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</si>
  <si>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</si>
  <si>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</si>
  <si>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</si>
  <si>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</si>
  <si>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</si>
  <si>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</si>
  <si>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</si>
  <si>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</si>
  <si>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</si>
  <si>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</si>
  <si>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</si>
  <si>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</si>
  <si>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</si>
  <si>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</si>
  <si>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</si>
  <si>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</si>
  <si>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</si>
  <si>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</si>
  <si>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</si>
  <si>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</si>
  <si>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</si>
  <si>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</si>
  <si>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</si>
  <si>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</si>
  <si>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</si>
  <si>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</si>
  <si>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</si>
  <si>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</si>
  <si>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</si>
  <si>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</si>
  <si>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</si>
  <si>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</si>
  <si>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</si>
  <si>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</si>
  <si>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</si>
  <si>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</si>
  <si>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</si>
  <si>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</si>
  <si>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</si>
  <si>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</si>
  <si>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</si>
  <si>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</si>
  <si>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</si>
  <si>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</si>
  <si>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</si>
  <si>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</si>
  <si>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</si>
  <si>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</si>
  <si>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</si>
  <si>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</si>
  <si>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</si>
  <si>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</si>
  <si>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</si>
  <si>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</si>
  <si>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</si>
  <si>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</si>
  <si>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</si>
  <si>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</si>
  <si>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</si>
  <si>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</si>
  <si>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</si>
  <si>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</si>
  <si>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</si>
  <si>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</si>
  <si>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</si>
  <si>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</si>
  <si>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</si>
  <si>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</si>
  <si>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</si>
  <si>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</si>
  <si>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</si>
  <si>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</si>
  <si>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</si>
  <si>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</si>
  <si>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</si>
  <si>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</si>
  <si>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</si>
  <si>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</si>
  <si>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</si>
  <si>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</si>
  <si>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</si>
  <si>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</si>
  <si>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</si>
  <si>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</si>
  <si>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</si>
  <si>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</si>
  <si>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</si>
  <si>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</si>
  <si>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</si>
  <si>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</si>
  <si>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</si>
  <si>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</si>
  <si>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</si>
  <si>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</si>
  <si>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</si>
  <si>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</si>
  <si>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</si>
  <si>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</si>
  <si>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</si>
  <si>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</si>
  <si>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</si>
  <si>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</si>
  <si>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</si>
  <si>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</si>
  <si>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</si>
  <si>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</si>
  <si>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</si>
  <si>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</si>
  <si>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</si>
  <si>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</si>
  <si>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</si>
  <si>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</si>
  <si>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</si>
  <si>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</si>
  <si>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</si>
  <si>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</si>
  <si>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</si>
  <si>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</si>
  <si>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</si>
  <si>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</si>
  <si>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</si>
  <si>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</si>
  <si>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</si>
  <si>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</si>
  <si>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</si>
  <si>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</si>
  <si>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</si>
  <si>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</si>
  <si>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</si>
  <si>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</si>
  <si>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</si>
  <si>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</si>
  <si>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</si>
  <si>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</si>
  <si>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</si>
  <si>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</si>
  <si>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</si>
  <si>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</si>
  <si>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</si>
  <si>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</si>
  <si>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</si>
  <si>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</si>
  <si>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</si>
  <si>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</si>
  <si>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</si>
  <si>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</si>
  <si>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</si>
  <si>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</si>
  <si>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</si>
  <si>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</si>
  <si>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</si>
  <si>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</si>
  <si>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</si>
  <si>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</si>
  <si>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</si>
  <si>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</si>
  <si>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</si>
  <si>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</si>
  <si>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</si>
  <si>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</si>
  <si>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</si>
  <si>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</si>
  <si>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</si>
  <si>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</si>
  <si>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</si>
  <si>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</si>
  <si>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</si>
  <si>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</si>
  <si>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</si>
  <si>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</si>
  <si>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</si>
  <si>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</si>
  <si>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</si>
  <si>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</si>
  <si>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</si>
  <si>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</si>
  <si>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</si>
  <si>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</si>
  <si>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</si>
  <si>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</si>
  <si>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</si>
  <si>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</si>
  <si>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</si>
  <si>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</si>
  <si>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</si>
  <si>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</si>
  <si>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</si>
  <si>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</si>
  <si>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</si>
  <si>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</si>
  <si>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</si>
  <si>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</si>
  <si>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</si>
  <si>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</si>
  <si>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</si>
  <si>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</si>
  <si>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</si>
  <si>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</si>
  <si>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</si>
  <si>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</si>
  <si>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</si>
  <si>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</si>
  <si>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</si>
  <si>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</si>
  <si>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</si>
  <si>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</si>
  <si>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</si>
  <si>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</si>
  <si>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</si>
  <si>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</si>
  <si>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</si>
  <si>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</si>
  <si>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</si>
  <si>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</si>
  <si>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</si>
  <si>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</si>
  <si>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</si>
  <si>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</si>
  <si>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</si>
  <si>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</si>
  <si>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</si>
  <si>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</si>
  <si>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</si>
  <si>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</si>
  <si>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</si>
  <si>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</si>
  <si>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</si>
  <si>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</si>
  <si>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</si>
  <si>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</si>
  <si>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</si>
  <si>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</si>
  <si>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</si>
  <si>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</si>
  <si>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</si>
  <si>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</si>
  <si>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</si>
  <si>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</si>
  <si>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</si>
  <si>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</si>
  <si>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</si>
  <si>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</si>
  <si>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</si>
  <si>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</si>
  <si>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</si>
  <si>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</si>
  <si>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</si>
  <si>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</si>
  <si>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</si>
  <si>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</si>
  <si>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</si>
  <si>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</si>
  <si>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</si>
  <si>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</si>
  <si>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</si>
  <si>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</si>
  <si>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</si>
  <si>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</si>
  <si>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</si>
  <si>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</si>
  <si>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</si>
  <si>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</si>
  <si>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</si>
  <si>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</si>
  <si>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</si>
  <si>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</si>
  <si>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</si>
  <si>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</si>
  <si>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</si>
  <si>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</si>
  <si>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</si>
  <si>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</si>
  <si>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</si>
  <si>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</si>
  <si>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</si>
  <si>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</si>
  <si>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</si>
  <si>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</si>
  <si>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</si>
  <si>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</si>
  <si>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</si>
  <si>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</si>
  <si>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</si>
  <si>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</si>
  <si>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</si>
  <si>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</si>
  <si>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</si>
  <si>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</si>
  <si>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</si>
  <si>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</si>
  <si>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</si>
  <si>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</si>
  <si>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</si>
  <si>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</si>
  <si>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</si>
  <si>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</si>
  <si>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</si>
  <si>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</si>
  <si>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</si>
  <si>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</si>
  <si>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</si>
  <si>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</si>
  <si>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</si>
  <si>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</si>
  <si>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</si>
  <si>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</si>
  <si>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</si>
  <si>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</si>
  <si>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</si>
  <si>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</si>
  <si>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</si>
  <si>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</si>
  <si>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</si>
  <si>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</si>
  <si>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</si>
  <si>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</si>
  <si>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</si>
  <si>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</si>
  <si>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</si>
  <si>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</si>
  <si>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</si>
  <si>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</si>
  <si>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</si>
  <si>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</si>
  <si>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</si>
  <si>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</si>
  <si>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</si>
  <si>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</si>
  <si>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</si>
  <si>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</si>
  <si>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</si>
  <si>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</si>
  <si>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</si>
  <si>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</si>
  <si>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</si>
  <si>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</si>
  <si>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</si>
  <si>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</si>
  <si>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</si>
  <si>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</si>
  <si>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</si>
  <si>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</si>
  <si>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</si>
  <si>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</si>
  <si>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</si>
  <si>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</si>
  <si>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</si>
  <si>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</si>
  <si>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</si>
  <si>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</si>
  <si>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</si>
  <si>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</si>
  <si>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</si>
  <si>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</si>
  <si>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</si>
  <si>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</si>
  <si>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</si>
  <si>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</si>
  <si>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</si>
  <si>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</si>
  <si>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</si>
  <si>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</si>
  <si>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</si>
  <si>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</si>
  <si>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</si>
  <si>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</si>
  <si>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</si>
  <si>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</si>
  <si>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</si>
  <si>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</si>
  <si>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</si>
  <si>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</si>
  <si>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</si>
  <si>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</si>
  <si>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</si>
  <si>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</si>
  <si>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</si>
  <si>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</si>
  <si>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</si>
  <si>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</si>
  <si>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</si>
  <si>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</si>
  <si>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</si>
  <si>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</si>
  <si>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</si>
  <si>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</si>
  <si>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</si>
  <si>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</si>
  <si>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</si>
  <si>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</si>
  <si>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</si>
  <si>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</si>
  <si>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</si>
  <si>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</si>
  <si>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</si>
  <si>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</si>
  <si>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</si>
  <si>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</si>
  <si>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</si>
  <si>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</si>
  <si>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</si>
  <si>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</si>
  <si>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</si>
  <si>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</si>
  <si>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</si>
  <si>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</si>
  <si>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</si>
  <si>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</si>
  <si>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</si>
  <si>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</si>
  <si>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</si>
  <si>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</si>
  <si>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</si>
  <si>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</si>
  <si>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</si>
  <si>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</si>
  <si>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</si>
  <si>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</si>
  <si>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</si>
  <si>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</si>
  <si>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</si>
  <si>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</si>
  <si>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</si>
  <si>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</si>
  <si>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</si>
  <si>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</si>
  <si>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</si>
  <si>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</si>
  <si>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</si>
  <si>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</si>
  <si>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</si>
  <si>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</si>
  <si>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</si>
  <si>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</si>
  <si>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</si>
  <si>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</si>
  <si>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</si>
  <si>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</si>
  <si>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</si>
  <si>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</si>
  <si>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</si>
  <si>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</si>
  <si>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</si>
  <si>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</si>
  <si>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</si>
  <si>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</si>
  <si>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</si>
  <si>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</si>
  <si>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</si>
  <si>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</si>
  <si>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</si>
  <si>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</si>
  <si>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</si>
  <si>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</si>
  <si>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</si>
  <si>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</si>
  <si>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</si>
  <si>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</si>
  <si>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</si>
  <si>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</si>
  <si>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</si>
  <si>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</si>
  <si>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</si>
  <si>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</si>
  <si>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</si>
  <si>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</si>
  <si>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</si>
  <si>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</si>
  <si>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</si>
  <si>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</si>
  <si>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</si>
  <si>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</si>
  <si>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</si>
  <si>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</si>
  <si>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</si>
  <si>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</si>
  <si>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</si>
  <si>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</si>
  <si>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</si>
  <si>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</si>
  <si>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</si>
  <si>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</si>
  <si>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</si>
  <si>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</si>
  <si>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</si>
  <si>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</si>
  <si>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</si>
  <si>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</si>
  <si>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</si>
  <si>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</si>
  <si>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</si>
  <si>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</si>
  <si>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</si>
  <si>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</si>
  <si>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</si>
  <si>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</si>
  <si>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</si>
  <si>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</si>
  <si>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</si>
  <si>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</si>
  <si>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</si>
  <si>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</si>
  <si>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</si>
  <si>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</si>
  <si>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</si>
  <si>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</si>
  <si>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</si>
  <si>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</si>
  <si>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</si>
  <si>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</si>
  <si>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</si>
  <si>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</si>
  <si>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</si>
  <si>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</si>
  <si>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</si>
  <si>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</si>
  <si>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</si>
  <si>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</si>
  <si>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</si>
  <si>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</si>
  <si>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</si>
  <si>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</si>
  <si>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</si>
  <si>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</si>
  <si>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</si>
  <si>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</si>
  <si>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</si>
  <si>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</si>
  <si>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</si>
  <si>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</si>
  <si>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</si>
  <si>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</si>
  <si>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</si>
  <si>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</si>
  <si>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</si>
  <si>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</si>
  <si>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</si>
  <si>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</si>
  <si>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</si>
  <si>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</si>
  <si>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</si>
  <si>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</si>
  <si>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</si>
  <si>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</si>
  <si>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</si>
  <si>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</si>
  <si>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</si>
  <si>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</si>
  <si>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</si>
  <si>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</si>
  <si>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</si>
  <si>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</si>
  <si>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</si>
  <si>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</si>
  <si>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</si>
  <si>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</si>
  <si>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</si>
  <si>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</si>
  <si>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</si>
  <si>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</si>
  <si>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</si>
  <si>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</si>
  <si>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</si>
  <si>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</si>
  <si>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</si>
  <si>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</si>
  <si>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</si>
  <si>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</si>
  <si>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</si>
  <si>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</si>
  <si>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</si>
  <si>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</si>
  <si>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</si>
  <si>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</si>
  <si>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</si>
  <si>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</si>
  <si>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</si>
  <si>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</si>
  <si>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</si>
  <si>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</si>
  <si>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</si>
  <si>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</si>
  <si>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</si>
  <si>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</si>
  <si>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</si>
  <si>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</si>
  <si>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</si>
  <si>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</si>
  <si>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</si>
  <si>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</si>
  <si>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</si>
  <si>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</si>
  <si>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</si>
  <si>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</si>
  <si>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</si>
  <si>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</si>
  <si>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</si>
  <si>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</si>
  <si>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</si>
  <si>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</si>
  <si>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</si>
  <si>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</si>
  <si>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</si>
  <si>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</si>
  <si>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</si>
  <si>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</si>
  <si>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</si>
  <si>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</si>
  <si>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</si>
  <si>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</si>
  <si>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</si>
  <si>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</si>
  <si>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</si>
  <si>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</si>
  <si>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</si>
  <si>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</si>
  <si>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</si>
  <si>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</si>
  <si>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</si>
  <si>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</si>
  <si>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</si>
  <si>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</si>
  <si>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</si>
  <si>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</si>
  <si>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</si>
  <si>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</si>
  <si>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</si>
  <si>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</si>
  <si>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</si>
  <si>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</si>
  <si>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</si>
  <si>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</si>
  <si>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</si>
  <si>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</si>
  <si>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</si>
  <si>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</si>
  <si>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</si>
  <si>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</si>
  <si>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</si>
  <si>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</si>
  <si>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</si>
  <si>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</si>
  <si>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</si>
  <si>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</si>
  <si>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</si>
  <si>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</si>
  <si>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</si>
  <si>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</si>
  <si>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</si>
  <si>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</si>
  <si>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</si>
  <si>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</si>
  <si>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</si>
  <si>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</si>
  <si>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</si>
  <si>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</si>
  <si>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</si>
  <si>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</si>
  <si>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</si>
  <si>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</si>
  <si>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</si>
  <si>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</si>
  <si>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</si>
  <si>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</si>
  <si>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</si>
  <si>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</si>
  <si>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</si>
  <si>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</si>
  <si>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</si>
  <si>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</si>
  <si>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</si>
  <si>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</si>
  <si>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</si>
  <si>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</si>
  <si>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</si>
  <si>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</si>
  <si>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</si>
  <si>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</si>
  <si>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</si>
  <si>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</si>
  <si>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</si>
  <si>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</si>
  <si>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</si>
  <si>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</si>
  <si>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</si>
  <si>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</si>
  <si>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</si>
  <si>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</si>
  <si>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</si>
  <si>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</si>
  <si>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</si>
  <si>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</si>
  <si>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</si>
  <si>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</si>
  <si>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</si>
  <si>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</si>
  <si>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</si>
  <si>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</si>
  <si>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</si>
  <si>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</si>
  <si>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</si>
  <si>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</si>
  <si>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</si>
  <si>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</si>
  <si>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</si>
  <si>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</si>
  <si>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</si>
  <si>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</si>
  <si>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</si>
  <si>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</si>
  <si>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</si>
  <si>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</si>
  <si>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</si>
  <si>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</si>
  <si>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</si>
  <si>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</si>
  <si>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</si>
  <si>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</si>
  <si>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</si>
  <si>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</si>
  <si>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</si>
  <si>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</si>
  <si>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</si>
  <si>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</si>
  <si>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</si>
  <si>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</si>
  <si>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</si>
  <si>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</si>
  <si>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</si>
  <si>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</si>
  <si>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</si>
  <si>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</si>
  <si>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</si>
  <si>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</si>
  <si>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</si>
  <si>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</si>
  <si>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</si>
  <si>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</si>
  <si>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</si>
  <si>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</si>
  <si>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</si>
  <si>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</si>
  <si>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</si>
  <si>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</si>
  <si>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</si>
  <si>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</si>
  <si>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</si>
  <si>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</si>
  <si>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</si>
  <si>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</si>
  <si>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</si>
  <si>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</si>
  <si>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</si>
  <si>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</si>
  <si>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</si>
  <si>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</si>
  <si>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</si>
  <si>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</si>
  <si>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</si>
  <si>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</si>
  <si>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</si>
  <si>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</si>
  <si>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</si>
  <si>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</si>
  <si>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</si>
  <si>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</si>
  <si>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</si>
  <si>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</si>
  <si>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</si>
  <si>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</si>
  <si>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</si>
  <si>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</si>
  <si>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</si>
  <si>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</si>
  <si>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</si>
  <si>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</si>
  <si>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</si>
  <si>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</si>
  <si>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</si>
  <si>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</si>
  <si>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</si>
  <si>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</si>
  <si>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</si>
  <si>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</si>
  <si>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</si>
  <si>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</si>
  <si>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</si>
  <si>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</si>
  <si>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</si>
  <si>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</si>
  <si>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</si>
  <si>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</si>
  <si>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</si>
  <si>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</si>
  <si>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</si>
  <si>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</si>
  <si>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</si>
  <si>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</si>
  <si>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</si>
  <si>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</si>
  <si>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</si>
  <si>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</si>
  <si>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</si>
  <si>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</si>
  <si>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</si>
  <si>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</si>
  <si>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</si>
  <si>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</si>
  <si>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</si>
  <si>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</si>
  <si>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</si>
  <si>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</si>
  <si>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</si>
  <si>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</si>
  <si>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</si>
  <si>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</si>
  <si>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</si>
  <si>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</si>
  <si>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</si>
  <si>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</si>
  <si>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</si>
  <si>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</si>
  <si>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</si>
  <si>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</si>
  <si>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</si>
  <si>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</si>
  <si>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</si>
  <si>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</si>
  <si>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</si>
  <si>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</si>
  <si>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</si>
  <si>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</si>
  <si>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</si>
  <si>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</si>
  <si>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</si>
  <si>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</si>
  <si>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</si>
  <si>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</si>
  <si>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</si>
  <si>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</si>
  <si>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</si>
  <si>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</si>
  <si>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</si>
  <si>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</si>
  <si>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</si>
  <si>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</si>
  <si>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</si>
  <si>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</si>
  <si>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</si>
  <si>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</si>
  <si>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</si>
  <si>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</si>
  <si>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</si>
  <si>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</si>
  <si>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</si>
  <si>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</si>
  <si>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</si>
  <si>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</si>
  <si>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</si>
  <si>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</si>
  <si>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</si>
  <si>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</si>
  <si>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</si>
  <si>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</si>
  <si>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</si>
  <si>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</si>
  <si>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</si>
  <si>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</si>
  <si>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</si>
  <si>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</si>
  <si>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</si>
  <si>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</si>
  <si>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</si>
  <si>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</si>
  <si>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</si>
  <si>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</si>
  <si>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</si>
  <si>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</si>
  <si>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</si>
  <si>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</si>
  <si>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</si>
  <si>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</si>
  <si>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</si>
  <si>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</si>
  <si>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</si>
  <si>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</si>
  <si>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</si>
  <si>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</si>
  <si>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</si>
  <si>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</si>
  <si>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</si>
  <si>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</si>
  <si>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</si>
  <si>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</si>
  <si>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</si>
  <si>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</si>
  <si>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</si>
  <si>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</si>
  <si>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</si>
  <si>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</si>
  <si>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</si>
  <si>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</si>
  <si>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</si>
  <si>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</si>
  <si>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</si>
  <si>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</si>
  <si>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</si>
  <si>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</si>
  <si>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</si>
  <si>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</si>
  <si>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</si>
  <si>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</si>
  <si>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</si>
  <si>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</si>
  <si>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</si>
  <si>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</si>
  <si>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</si>
  <si>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</si>
  <si>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</si>
  <si>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</si>
  <si>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</si>
  <si>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</si>
  <si>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</si>
  <si>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</si>
  <si>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</si>
  <si>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</si>
  <si>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</si>
  <si>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</si>
  <si>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</si>
  <si>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</si>
  <si>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</si>
  <si>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</si>
  <si>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</si>
  <si>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</si>
  <si>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</si>
  <si>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</si>
  <si>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</si>
  <si>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</si>
  <si>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</si>
  <si>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</si>
  <si>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</si>
  <si>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</si>
  <si>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</si>
  <si>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</si>
  <si>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</si>
  <si>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</si>
  <si>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</si>
  <si>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</si>
  <si>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</si>
  <si>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</si>
  <si>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</si>
  <si>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</si>
  <si>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</si>
  <si>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</si>
  <si>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</si>
  <si>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</si>
  <si>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</si>
  <si>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</si>
  <si>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</si>
  <si>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</si>
  <si>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</si>
  <si>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</si>
  <si>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</si>
  <si>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</si>
  <si>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</si>
  <si>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</si>
  <si>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</si>
  <si>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</si>
  <si>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</si>
  <si>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</si>
  <si>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</si>
  <si>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</si>
  <si>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</si>
  <si>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</si>
  <si>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</si>
  <si>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</si>
  <si>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</si>
  <si>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</si>
  <si>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</si>
  <si>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</si>
  <si>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</si>
  <si>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</si>
  <si>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</si>
  <si>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</si>
  <si>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</si>
  <si>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</si>
  <si>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</si>
  <si>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</si>
  <si>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</si>
  <si>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</si>
  <si>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</si>
  <si>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</si>
  <si>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</si>
  <si>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</si>
  <si>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</si>
  <si>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</si>
  <si>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</si>
  <si>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</si>
  <si>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</si>
  <si>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</si>
  <si>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</si>
  <si>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</si>
  <si>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</si>
  <si>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</si>
  <si>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</si>
  <si>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</si>
  <si>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</si>
  <si>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</si>
  <si>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</si>
  <si>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</si>
  <si>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</si>
  <si>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</si>
  <si>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</si>
  <si>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</si>
  <si>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</si>
  <si>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</si>
  <si>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</si>
  <si>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</si>
  <si>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</si>
  <si>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</si>
  <si>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</si>
  <si>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</si>
  <si>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</si>
  <si>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</si>
  <si>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</si>
  <si>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</si>
  <si>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</si>
  <si>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</si>
  <si>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</si>
  <si>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</si>
  <si>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</si>
  <si>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</si>
  <si>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</si>
  <si>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</si>
  <si>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</si>
  <si>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</si>
  <si>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</si>
  <si>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</si>
  <si>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</si>
  <si>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</si>
  <si>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</si>
  <si>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</si>
  <si>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</si>
  <si>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</si>
  <si>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</si>
  <si>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</si>
  <si>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</si>
  <si>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</si>
  <si>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</si>
  <si>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</si>
  <si>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</si>
  <si>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</si>
  <si>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</si>
  <si>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</si>
  <si>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</si>
  <si>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</si>
  <si>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</si>
  <si>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</si>
  <si>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</si>
  <si>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</si>
  <si>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</si>
  <si>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</si>
  <si>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</si>
  <si>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</si>
  <si>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</si>
  <si>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</si>
  <si>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</si>
  <si>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</si>
  <si>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</si>
  <si>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</si>
  <si>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</si>
  <si>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</si>
  <si>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</si>
  <si>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</si>
  <si>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</si>
  <si>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</si>
  <si>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</si>
  <si>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</si>
  <si>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</si>
  <si>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</si>
  <si>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</si>
  <si>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</si>
  <si>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</si>
  <si>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</si>
  <si>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</si>
  <si>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</si>
  <si>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</si>
  <si>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</si>
  <si>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</si>
  <si>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</si>
  <si>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</si>
  <si>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</si>
  <si>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</si>
  <si>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</si>
  <si>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</si>
  <si>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</si>
  <si>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</si>
  <si>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</si>
  <si>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</si>
  <si>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</si>
  <si>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</si>
  <si>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</si>
  <si>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</si>
  <si>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</si>
  <si>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</si>
  <si>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</si>
  <si>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</si>
  <si>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</si>
  <si>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</si>
  <si>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</si>
  <si>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</si>
  <si>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</si>
  <si>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</si>
  <si>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</si>
  <si>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</si>
  <si>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</si>
  <si>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</si>
  <si>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</si>
  <si>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</si>
  <si>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</si>
  <si>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</si>
  <si>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</si>
  <si>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</si>
  <si>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</si>
  <si>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</si>
  <si>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</si>
  <si>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</si>
  <si>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</si>
  <si>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</si>
  <si>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</si>
  <si>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</si>
  <si>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</si>
  <si>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</si>
  <si>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</si>
  <si>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</si>
  <si>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</si>
  <si>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</si>
  <si>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</si>
  <si>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</si>
  <si>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</si>
  <si>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</si>
  <si>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</si>
  <si>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</si>
  <si>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</si>
  <si>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</si>
  <si>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</si>
  <si>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</si>
  <si>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</si>
  <si>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</si>
  <si>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</si>
  <si>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</si>
  <si>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</si>
  <si>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</si>
  <si>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</si>
  <si>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</si>
  <si>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</si>
  <si>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</si>
  <si>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</si>
  <si>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</si>
  <si>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</si>
  <si>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</si>
  <si>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</si>
  <si>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</si>
  <si>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</si>
  <si>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</si>
  <si>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</si>
  <si>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</si>
  <si>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</si>
  <si>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</si>
  <si>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</si>
  <si>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</si>
  <si>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</si>
  <si>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</si>
  <si>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</si>
  <si>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</si>
  <si>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</si>
  <si>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</si>
  <si>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</si>
  <si>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</si>
  <si>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</si>
  <si>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</si>
  <si>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</si>
  <si>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</si>
  <si>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</si>
  <si>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</si>
  <si>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</si>
  <si>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</si>
  <si>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</si>
  <si>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</si>
  <si>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</si>
  <si>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</si>
  <si>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</si>
  <si>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</si>
  <si>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</si>
  <si>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</si>
  <si>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</si>
  <si>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</si>
  <si>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</si>
  <si>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</si>
  <si>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</si>
  <si>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</si>
  <si>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</si>
  <si>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</si>
  <si>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</si>
  <si>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</si>
  <si>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</si>
  <si>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</si>
  <si>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</si>
  <si>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</si>
  <si>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</si>
  <si>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</si>
  <si>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</si>
  <si>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</si>
  <si>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</si>
  <si>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</si>
  <si>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</si>
  <si>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</si>
  <si>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</si>
  <si>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</si>
  <si>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</si>
  <si>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</si>
  <si>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</si>
  <si>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</si>
  <si>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</si>
  <si>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</si>
  <si>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</si>
  <si>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</si>
  <si>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</si>
  <si>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</si>
  <si>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</si>
  <si>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</si>
  <si>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</si>
  <si>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</si>
  <si>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</si>
  <si>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</si>
  <si>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</si>
  <si>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</si>
  <si>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</si>
  <si>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</si>
  <si>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</si>
  <si>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</si>
  <si>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</si>
  <si>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</si>
  <si>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</si>
  <si>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</si>
  <si>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</si>
  <si>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</si>
  <si>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</si>
  <si>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</si>
  <si>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</si>
  <si>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</si>
  <si>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</si>
  <si>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</si>
  <si>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</si>
  <si>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</si>
  <si>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</si>
  <si>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</si>
  <si>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</si>
  <si>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</si>
  <si>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</si>
  <si>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</si>
  <si>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</si>
  <si>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</si>
  <si>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</si>
  <si>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</si>
  <si>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</si>
  <si>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</si>
  <si>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</si>
  <si>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</si>
  <si>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</si>
  <si>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</si>
  <si>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</si>
  <si>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</si>
  <si>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</si>
  <si>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</si>
  <si>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</si>
  <si>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</si>
  <si>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</si>
  <si>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</si>
  <si>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</si>
  <si>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</si>
  <si>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</si>
  <si>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</si>
  <si>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</si>
  <si>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</si>
  <si>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</si>
  <si>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</si>
  <si>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</si>
  <si>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</si>
  <si>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</si>
  <si>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</si>
  <si>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</si>
  <si>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</si>
  <si>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</si>
  <si>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</si>
  <si>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</si>
  <si>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</si>
  <si>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</si>
  <si>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</si>
  <si>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</si>
  <si>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</si>
  <si>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</si>
  <si>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</si>
  <si>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</si>
  <si>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</si>
  <si>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</si>
  <si>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</si>
  <si>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</si>
  <si>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</si>
  <si>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</si>
  <si>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</si>
  <si>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</si>
  <si>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</si>
  <si>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</si>
  <si>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</si>
  <si>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</si>
  <si>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</si>
  <si>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</si>
  <si>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</si>
  <si>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</si>
  <si>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</si>
  <si>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</si>
  <si>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</si>
  <si>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</si>
  <si>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</si>
  <si>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</si>
  <si>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</si>
  <si>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</si>
  <si>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</si>
  <si>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</si>
  <si>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</si>
  <si>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</si>
  <si>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</si>
  <si>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</si>
  <si>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</si>
  <si>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</si>
  <si>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</si>
  <si>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</si>
  <si>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</si>
  <si>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</si>
  <si>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</si>
  <si>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</si>
  <si>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</si>
  <si>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</si>
  <si>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</si>
  <si>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</si>
  <si>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</si>
  <si>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</si>
  <si>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</si>
  <si>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</si>
  <si>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</si>
  <si>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</si>
  <si>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</si>
  <si>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</si>
  <si>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</si>
  <si>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</si>
  <si>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</si>
  <si>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</si>
  <si>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</si>
  <si>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</si>
  <si>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</si>
  <si>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</si>
  <si>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</si>
  <si>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</si>
  <si>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</si>
  <si>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</si>
  <si>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</si>
  <si>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</si>
  <si>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</si>
  <si>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</si>
  <si>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</si>
  <si>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</si>
  <si>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</si>
  <si>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</si>
  <si>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</si>
  <si>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</si>
  <si>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</si>
  <si>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</si>
  <si>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</si>
  <si>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</si>
  <si>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</si>
  <si>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</si>
  <si>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</si>
  <si>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</si>
  <si>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</si>
  <si>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</si>
  <si>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</si>
  <si>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</si>
  <si>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</si>
  <si>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</si>
  <si>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</si>
  <si>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</si>
  <si>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</si>
  <si>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</si>
  <si>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</si>
  <si>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</si>
  <si>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</si>
  <si>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</si>
  <si>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</si>
  <si>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</si>
  <si>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</si>
  <si>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</si>
  <si>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</si>
  <si>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</si>
  <si>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</si>
  <si>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</si>
  <si>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</si>
  <si>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</si>
  <si>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</si>
  <si>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</si>
  <si>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</si>
  <si>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</si>
  <si>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</si>
  <si>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</si>
  <si>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</si>
  <si>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</si>
  <si>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</si>
  <si>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</si>
  <si>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</si>
  <si>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</si>
  <si>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</si>
  <si>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</si>
  <si>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</si>
  <si>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</si>
  <si>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</si>
  <si>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</si>
  <si>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</si>
  <si>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</si>
  <si>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</si>
  <si>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</si>
  <si>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</si>
  <si>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</si>
  <si>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</si>
  <si>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</si>
  <si>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</si>
  <si>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</si>
  <si>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</si>
  <si>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</si>
  <si>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</si>
  <si>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</si>
  <si>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</si>
  <si>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</si>
  <si>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</si>
  <si>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</si>
  <si>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</si>
  <si>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</si>
  <si>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</si>
  <si>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</si>
  <si>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</si>
  <si>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</si>
  <si>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</si>
  <si>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</si>
  <si>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</si>
  <si>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</si>
  <si>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</si>
  <si>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</si>
  <si>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</si>
  <si>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</si>
  <si>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</si>
  <si>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</si>
  <si>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</si>
  <si>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</si>
  <si>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</si>
  <si>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</si>
  <si>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</si>
  <si>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</si>
  <si>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</si>
  <si>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</si>
  <si>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</si>
  <si>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</si>
  <si>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</si>
  <si>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</si>
  <si>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</si>
  <si>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</si>
  <si>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</si>
  <si>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</si>
  <si>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</si>
  <si>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</si>
  <si>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</si>
  <si>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</si>
  <si>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</si>
  <si>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</si>
  <si>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</si>
  <si>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</si>
  <si>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</si>
  <si>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</si>
  <si>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</si>
  <si>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</si>
  <si>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</si>
  <si>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</si>
  <si>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</si>
  <si>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</si>
  <si>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</si>
  <si>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</si>
  <si>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</si>
  <si>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</si>
  <si>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</si>
  <si>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</si>
  <si>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</si>
  <si>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</si>
  <si>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</si>
  <si>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</si>
  <si>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</si>
  <si>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</si>
  <si>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</si>
  <si>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</si>
  <si>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</si>
  <si>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</si>
  <si>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</si>
  <si>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</si>
  <si>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</si>
  <si>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</si>
  <si>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</si>
  <si>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</si>
  <si>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</si>
  <si>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</si>
  <si>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</si>
  <si>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</si>
  <si>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</si>
  <si>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</si>
  <si>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</si>
  <si>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</si>
  <si>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</si>
  <si>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</si>
  <si>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</si>
  <si>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</si>
  <si>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</si>
  <si>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</si>
  <si>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</si>
  <si>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</si>
  <si>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</si>
  <si>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</si>
  <si>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</si>
  <si>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</si>
  <si>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</si>
  <si>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</si>
  <si>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</si>
  <si>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</si>
  <si>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</si>
  <si>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</si>
  <si>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</si>
  <si>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</si>
  <si>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</si>
  <si>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</si>
  <si>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</si>
  <si>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</si>
  <si>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</si>
  <si>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</si>
  <si>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</si>
  <si>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</si>
  <si>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</si>
  <si>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</si>
  <si>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</si>
  <si>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</si>
  <si>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</si>
  <si>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</si>
  <si>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</si>
  <si>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</si>
  <si>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</si>
  <si>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</si>
  <si>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</si>
  <si>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</si>
  <si>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</si>
  <si>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</si>
  <si>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</si>
  <si>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</si>
  <si>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</si>
  <si>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</si>
  <si>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</si>
  <si>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</si>
  <si>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</si>
  <si>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</si>
  <si>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</si>
  <si>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</si>
  <si>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</si>
  <si>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</si>
  <si>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</si>
  <si>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</si>
  <si>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</si>
  <si>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</si>
  <si>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</si>
  <si>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</si>
  <si>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</si>
  <si>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</si>
  <si>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</si>
  <si>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</si>
  <si>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</si>
  <si>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</si>
  <si>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</si>
  <si>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</si>
  <si>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</si>
  <si>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</si>
  <si>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</si>
  <si>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</si>
  <si>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</si>
  <si>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</si>
  <si>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</si>
  <si>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</si>
  <si>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</si>
  <si>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</si>
  <si>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</si>
  <si>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</si>
  <si>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</si>
  <si>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</si>
  <si>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</si>
  <si>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</si>
  <si>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</si>
  <si>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</si>
  <si>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</si>
  <si>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</si>
  <si>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</si>
  <si>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</si>
  <si>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</si>
  <si>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</si>
  <si>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</si>
  <si>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</si>
  <si>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</si>
  <si>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</si>
  <si>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</si>
  <si>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</si>
  <si>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</si>
  <si>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</si>
  <si>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</si>
  <si>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</si>
  <si>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</si>
  <si>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</si>
  <si>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</si>
  <si>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</si>
  <si>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</si>
  <si>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</si>
  <si>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</si>
  <si>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</si>
  <si>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</si>
  <si>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</si>
  <si>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</si>
  <si>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</si>
  <si>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</si>
  <si>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</si>
  <si>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</si>
  <si>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</si>
  <si>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</si>
  <si>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</si>
  <si>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</si>
  <si>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</si>
  <si>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</si>
  <si>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</si>
  <si>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</si>
  <si>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</si>
  <si>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</si>
  <si>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</si>
  <si>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</si>
  <si>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</si>
  <si>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</si>
  <si>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</si>
  <si>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</si>
  <si>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</si>
  <si>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</si>
  <si>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</si>
  <si>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</si>
  <si>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</si>
  <si>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</si>
  <si>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</si>
  <si>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</si>
  <si>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</si>
  <si>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</si>
  <si>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</si>
  <si>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</si>
  <si>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</si>
  <si>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</si>
  <si>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</si>
  <si>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</si>
  <si>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</si>
  <si>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</si>
  <si>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</si>
  <si>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</si>
  <si>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</si>
  <si>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</si>
  <si>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</si>
  <si>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</si>
  <si>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</si>
  <si>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</si>
  <si>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</si>
  <si>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</si>
  <si>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</si>
  <si>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</si>
  <si>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</si>
  <si>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</si>
  <si>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</si>
  <si>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</si>
  <si>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</si>
  <si>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</si>
  <si>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</si>
  <si>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</si>
  <si>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</si>
  <si>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</si>
  <si>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</si>
  <si>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</si>
  <si>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</si>
  <si>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</si>
  <si>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</si>
  <si>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</si>
  <si>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</si>
  <si>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</si>
  <si>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</si>
  <si>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</si>
  <si>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</si>
  <si>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</si>
  <si>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</si>
  <si>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</si>
  <si>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</si>
  <si>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</si>
  <si>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</si>
  <si>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</si>
  <si>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</si>
  <si>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</si>
  <si>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</si>
  <si>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</si>
  <si>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</si>
  <si>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</si>
  <si>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</si>
  <si>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</si>
  <si>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</si>
  <si>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</si>
  <si>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</si>
  <si>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</si>
  <si>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</si>
  <si>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</si>
  <si>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</si>
  <si>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</si>
  <si>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</si>
  <si>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</si>
  <si>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</si>
  <si>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</si>
  <si>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</si>
  <si>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</si>
  <si>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</si>
  <si>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</si>
  <si>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</si>
  <si>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</si>
  <si>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</si>
  <si>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</si>
  <si>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</si>
  <si>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</si>
  <si>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</si>
  <si>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</si>
  <si>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</si>
  <si>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</si>
  <si>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</si>
  <si>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</si>
  <si>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</si>
  <si>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</si>
  <si>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</si>
  <si>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</si>
  <si>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</si>
  <si>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</si>
  <si>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</si>
  <si>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</si>
  <si>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</si>
  <si>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</si>
  <si>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</si>
  <si>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</si>
  <si>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</si>
  <si>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</si>
  <si>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</si>
  <si>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</si>
  <si>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</si>
  <si>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</si>
  <si>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</si>
  <si>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</si>
  <si>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</si>
  <si>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</si>
  <si>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</si>
  <si>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</si>
  <si>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</si>
  <si>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</si>
  <si>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</si>
  <si>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</si>
  <si>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</si>
  <si>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</si>
  <si>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</si>
  <si>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</si>
  <si>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</si>
  <si>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</si>
  <si>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</si>
  <si>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</si>
  <si>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</si>
  <si>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</si>
  <si>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</si>
  <si>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</si>
  <si>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</si>
  <si>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</si>
  <si>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</si>
  <si>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</si>
  <si>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</si>
  <si>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</si>
  <si>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</si>
  <si>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</si>
  <si>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</si>
  <si>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</si>
  <si>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</si>
  <si>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</si>
  <si>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</si>
  <si>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</si>
  <si>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</si>
  <si>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</si>
  <si>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</si>
  <si>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</si>
  <si>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</si>
  <si>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</si>
  <si>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</si>
  <si>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</si>
  <si>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</si>
  <si>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</si>
  <si>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</si>
  <si>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</si>
  <si>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</si>
  <si>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</si>
  <si>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</si>
  <si>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</si>
  <si>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</si>
  <si>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</si>
  <si>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</si>
  <si>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</si>
  <si>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</si>
  <si>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</si>
  <si>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</si>
  <si>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</si>
  <si>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</si>
  <si>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</si>
  <si>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</si>
  <si>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</si>
  <si>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</si>
  <si>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</si>
  <si>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</si>
  <si>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</si>
  <si>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</si>
  <si>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</si>
  <si>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</si>
  <si>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</si>
  <si>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</si>
  <si>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</si>
  <si>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</si>
  <si>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</si>
  <si>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</si>
  <si>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</si>
  <si>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</si>
  <si>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</si>
  <si>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</si>
  <si>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</si>
  <si>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</si>
  <si>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</si>
  <si>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</si>
  <si>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</si>
  <si>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</si>
  <si>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</si>
  <si>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</si>
  <si>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</si>
  <si>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</si>
  <si>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</si>
  <si>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</si>
  <si>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</si>
  <si>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</si>
  <si>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</si>
  <si>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</si>
  <si>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</si>
  <si>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</si>
  <si>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</si>
  <si>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</si>
  <si>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</si>
  <si>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</si>
  <si>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</si>
  <si>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</si>
  <si>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</si>
  <si>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</si>
  <si>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</si>
  <si>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</si>
  <si>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</si>
  <si>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</si>
  <si>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</si>
  <si>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</si>
  <si>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</si>
  <si>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</si>
  <si>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</si>
  <si>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</si>
  <si>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</si>
  <si>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</si>
  <si>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</si>
  <si>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</si>
  <si>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</si>
  <si>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</si>
  <si>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</si>
  <si>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</si>
  <si>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</si>
  <si>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</si>
  <si>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</si>
  <si>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</si>
  <si>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</si>
  <si>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</si>
  <si>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</si>
  <si>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</si>
  <si>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</si>
  <si>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</si>
  <si>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</si>
  <si>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</si>
  <si>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</si>
  <si>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</si>
  <si>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</si>
  <si>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</si>
  <si>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</si>
  <si>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</si>
  <si>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</si>
  <si>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</si>
  <si>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</si>
  <si>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</si>
  <si>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</si>
  <si>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</si>
  <si>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</si>
  <si>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</si>
  <si>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</si>
  <si>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</si>
  <si>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</si>
  <si>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</si>
  <si>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</si>
  <si>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</si>
  <si>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</si>
  <si>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</si>
  <si>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</si>
  <si>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</si>
  <si>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</si>
  <si>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</si>
  <si>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</si>
  <si>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</si>
  <si>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</si>
  <si>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</si>
  <si>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</si>
  <si>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</si>
  <si>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</si>
  <si>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</si>
  <si>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</si>
  <si>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</si>
  <si>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</si>
  <si>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</si>
  <si>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</si>
  <si>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</si>
  <si>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</si>
  <si>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</si>
  <si>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</si>
  <si>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</si>
  <si>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</si>
  <si>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</si>
  <si>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</si>
  <si>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</si>
  <si>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</si>
  <si>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</si>
  <si>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</si>
  <si>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</si>
  <si>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</si>
  <si>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</si>
  <si>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</si>
  <si>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</si>
  <si>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</si>
  <si>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</si>
  <si>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</si>
  <si>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</si>
  <si>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</si>
  <si>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</si>
  <si>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</si>
  <si>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</si>
  <si>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</si>
  <si>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</si>
  <si>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</si>
  <si>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</si>
  <si>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</si>
  <si>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</si>
  <si>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</si>
  <si>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</si>
  <si>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</si>
  <si>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</si>
  <si>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</si>
  <si>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</si>
  <si>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</si>
  <si>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</si>
  <si>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</si>
  <si>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</si>
  <si>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</si>
  <si>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</si>
  <si>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</si>
  <si>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</si>
  <si>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</si>
  <si>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</si>
  <si>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</si>
  <si>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</si>
  <si>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</si>
  <si>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</si>
  <si>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</si>
  <si>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</si>
  <si>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</si>
  <si>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</si>
  <si>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</si>
  <si>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</si>
  <si>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</si>
  <si>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</si>
  <si>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</si>
  <si>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</si>
  <si>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</si>
  <si>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</si>
  <si>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</si>
  <si>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</si>
  <si>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</si>
  <si>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</si>
  <si>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</si>
  <si>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</si>
  <si>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</si>
  <si>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</si>
  <si>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</si>
  <si>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</si>
  <si>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</si>
  <si>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</si>
  <si>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</si>
  <si>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</si>
  <si>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</si>
  <si>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</si>
  <si>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</si>
  <si>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</si>
  <si>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</si>
  <si>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</si>
  <si>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</si>
  <si>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</si>
  <si>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</si>
  <si>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</si>
  <si>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</si>
  <si>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</si>
  <si>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</si>
  <si>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</si>
  <si>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</si>
  <si>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</si>
  <si>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</si>
  <si>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</si>
  <si>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</si>
  <si>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</si>
  <si>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</si>
  <si>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</si>
  <si>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</si>
  <si>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</si>
  <si>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</si>
  <si>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</si>
  <si>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</si>
  <si>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</si>
  <si>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</si>
  <si>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</si>
  <si>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</si>
  <si>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</si>
  <si>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</si>
  <si>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</si>
  <si>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</si>
  <si>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</si>
  <si>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</si>
  <si>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</si>
  <si>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</si>
  <si>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</si>
  <si>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</si>
  <si>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</si>
  <si>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</si>
  <si>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</si>
  <si>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</si>
  <si>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</si>
  <si>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</si>
  <si>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</si>
  <si>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</si>
  <si>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</si>
  <si>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</si>
  <si>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</si>
  <si>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</si>
  <si>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</si>
  <si>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</si>
  <si>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</si>
  <si>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</si>
  <si>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</si>
  <si>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</si>
  <si>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</si>
  <si>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</si>
  <si>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</si>
  <si>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</si>
  <si>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</si>
  <si>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</si>
  <si>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</si>
  <si>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</si>
  <si>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</si>
  <si>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</si>
  <si>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</si>
  <si>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</si>
  <si>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</si>
  <si>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</si>
  <si>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</si>
  <si>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</si>
  <si>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</si>
  <si>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</si>
  <si>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</si>
  <si>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</si>
  <si>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</si>
  <si>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</si>
  <si>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</si>
  <si>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</si>
  <si>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</si>
  <si>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</si>
  <si>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</si>
  <si>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</si>
  <si>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</si>
  <si>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</si>
  <si>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</si>
  <si>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</si>
  <si>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</si>
  <si>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</si>
  <si>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</si>
  <si>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</si>
  <si>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</si>
  <si>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</si>
  <si>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</si>
  <si>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</si>
  <si>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</si>
  <si>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</si>
  <si>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</si>
  <si>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</si>
  <si>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</si>
  <si>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</si>
  <si>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</si>
  <si>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</si>
  <si>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</si>
  <si>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</si>
  <si>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</si>
  <si>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</si>
  <si>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</si>
  <si>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</si>
  <si>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</si>
  <si>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</si>
  <si>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</si>
  <si>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</si>
  <si>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</si>
  <si>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</si>
  <si>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</si>
  <si>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</si>
  <si>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</si>
  <si>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</si>
  <si>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</si>
  <si>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</si>
  <si>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</si>
  <si>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</si>
  <si>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</si>
  <si>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</si>
  <si>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</si>
  <si>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</si>
  <si>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</si>
  <si>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</si>
  <si>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</si>
  <si>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</si>
  <si>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</si>
  <si>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</si>
  <si>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</si>
  <si>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</si>
  <si>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</si>
  <si>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</si>
  <si>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</si>
  <si>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</si>
  <si>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</si>
  <si>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</si>
  <si>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</si>
  <si>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</si>
  <si>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</si>
  <si>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</si>
  <si>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</si>
  <si>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</si>
  <si>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</si>
  <si>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</si>
  <si>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</si>
  <si>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</si>
  <si>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</si>
  <si>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</si>
  <si>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</si>
  <si>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</si>
  <si>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</si>
  <si>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</si>
  <si>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</si>
  <si>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</si>
  <si>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</si>
  <si>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</si>
  <si>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</si>
  <si>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</si>
  <si>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</si>
  <si>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</si>
  <si>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</si>
  <si>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</si>
  <si>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</si>
  <si>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</si>
  <si>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</si>
  <si>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</si>
  <si>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</si>
  <si>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</si>
  <si>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</si>
  <si>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</si>
  <si>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</si>
  <si>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</si>
  <si>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</si>
  <si>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</si>
  <si>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</si>
  <si>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</si>
  <si>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</si>
  <si>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</si>
  <si>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</si>
  <si>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</si>
  <si>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</si>
  <si>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</si>
  <si>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</si>
  <si>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</si>
  <si>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</si>
  <si>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</si>
  <si>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</si>
  <si>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</si>
  <si>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</si>
  <si>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</si>
  <si>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</si>
  <si>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</si>
  <si>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</si>
  <si>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</si>
  <si>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</si>
  <si>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</si>
  <si>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</si>
  <si>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</si>
  <si>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</si>
  <si>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</si>
  <si>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</si>
  <si>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</si>
  <si>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</si>
  <si>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</si>
  <si>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</si>
  <si>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</si>
  <si>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</si>
  <si>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</si>
  <si>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</si>
  <si>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</si>
  <si>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</si>
  <si>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</si>
  <si>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</si>
  <si>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</si>
  <si>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</si>
  <si>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</si>
  <si>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</si>
  <si>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</si>
  <si>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</si>
  <si>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</si>
  <si>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</si>
  <si>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</si>
  <si>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</si>
  <si>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</si>
  <si>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</si>
  <si>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</si>
  <si>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</si>
  <si>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</si>
  <si>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</si>
  <si>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</si>
  <si>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</si>
  <si>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</si>
  <si>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</si>
  <si>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</si>
  <si>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</si>
  <si>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</si>
  <si>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</si>
  <si>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</si>
  <si>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</si>
  <si>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</si>
  <si>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</si>
  <si>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</si>
  <si>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</si>
  <si>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</si>
  <si>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</si>
  <si>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</si>
  <si>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</si>
  <si>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</si>
  <si>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</si>
  <si>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</si>
  <si>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</si>
  <si>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</si>
  <si>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</si>
  <si>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</si>
  <si>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</si>
  <si>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</si>
  <si>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</si>
  <si>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</si>
  <si>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</si>
  <si>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</si>
  <si>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</si>
  <si>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</si>
  <si>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</si>
  <si>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</si>
  <si>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</si>
  <si>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</si>
  <si>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</si>
  <si>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</si>
  <si>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</si>
  <si>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</si>
  <si>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</si>
  <si>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</si>
  <si>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</si>
  <si>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</si>
  <si>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</si>
  <si>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</si>
  <si>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</si>
  <si>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</si>
  <si>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</si>
  <si>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</si>
  <si>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</si>
  <si>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</si>
  <si>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</si>
  <si>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</si>
  <si>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</si>
  <si>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</si>
  <si>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</si>
  <si>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</si>
  <si>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</si>
  <si>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</si>
  <si>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</si>
  <si>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</si>
  <si>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</si>
  <si>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</si>
  <si>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</si>
  <si>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</si>
  <si>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</si>
  <si>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</si>
  <si>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</si>
  <si>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</si>
  <si>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</si>
  <si>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</si>
  <si>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</si>
  <si>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</si>
  <si>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</si>
  <si>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</si>
  <si>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</si>
  <si>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</si>
  <si>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</si>
  <si>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</si>
  <si>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</si>
  <si>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</si>
  <si>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</si>
  <si>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</si>
  <si>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</si>
  <si>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</si>
  <si>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</si>
  <si>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</si>
  <si>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</si>
  <si>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</si>
  <si>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</si>
  <si>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</si>
  <si>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</si>
  <si>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</si>
  <si>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</si>
  <si>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</si>
  <si>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</si>
  <si>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</si>
  <si>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</si>
  <si>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</si>
  <si>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</si>
  <si>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</si>
  <si>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</si>
  <si>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</si>
  <si>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</si>
  <si>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</si>
  <si>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</si>
  <si>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</si>
  <si>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</si>
  <si>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</si>
  <si>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</si>
  <si>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</si>
  <si>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</si>
  <si>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</si>
  <si>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</si>
  <si>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</si>
  <si>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</si>
  <si>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</si>
  <si>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</si>
  <si>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</si>
  <si>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</si>
  <si>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</si>
  <si>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</si>
  <si>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</si>
  <si>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</si>
  <si>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</si>
  <si>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</si>
  <si>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</si>
  <si>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</si>
  <si>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</si>
  <si>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</si>
  <si>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</si>
  <si>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</si>
  <si>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</si>
  <si>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</si>
  <si>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</si>
  <si>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</si>
  <si>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</si>
  <si>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</si>
  <si>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</si>
  <si>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</si>
  <si>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</si>
  <si>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</si>
  <si>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</si>
  <si>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</si>
  <si>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</si>
  <si>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</si>
  <si>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</si>
  <si>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</si>
  <si>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</si>
  <si>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</si>
  <si>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</si>
  <si>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</si>
  <si>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</si>
  <si>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</si>
  <si>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</si>
  <si>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</si>
  <si>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</si>
  <si>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</si>
  <si>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</si>
  <si>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</si>
  <si>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</si>
  <si>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</si>
  <si>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</si>
  <si>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</si>
  <si>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</si>
  <si>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</si>
  <si>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</si>
  <si>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</si>
  <si>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</si>
  <si>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</si>
  <si>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</si>
  <si>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</si>
  <si>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</si>
  <si>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</si>
  <si>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</si>
  <si>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</si>
  <si>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</si>
  <si>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</si>
  <si>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</si>
  <si>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</si>
  <si>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</si>
  <si>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</si>
  <si>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</si>
  <si>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</si>
  <si>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</si>
  <si>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</si>
  <si>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</si>
  <si>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</si>
  <si>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</si>
  <si>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</si>
  <si>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</si>
  <si>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</si>
  <si>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</si>
  <si>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</si>
  <si>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</si>
  <si>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</si>
  <si>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</si>
  <si>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</si>
  <si>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</si>
  <si>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</si>
  <si>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</si>
  <si>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</si>
  <si>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</si>
  <si>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</si>
  <si>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</si>
  <si>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</si>
  <si>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</si>
  <si>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</si>
  <si>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</si>
  <si>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</si>
  <si>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</si>
  <si>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</si>
  <si>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</si>
  <si>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</si>
  <si>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</si>
  <si>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</si>
  <si>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</si>
  <si>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</si>
  <si>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</si>
  <si>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</si>
  <si>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</si>
  <si>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</si>
  <si>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</si>
  <si>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</si>
  <si>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</si>
  <si>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</si>
  <si>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</si>
  <si>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</si>
  <si>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</si>
  <si>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</si>
  <si>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</si>
  <si>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</si>
  <si>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</si>
  <si>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</si>
  <si>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</si>
  <si>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</si>
  <si>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</si>
  <si>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</si>
  <si>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</si>
  <si>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</si>
  <si>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</si>
  <si>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</si>
  <si>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</si>
  <si>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</si>
  <si>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</si>
  <si>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</si>
  <si>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</si>
  <si>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</si>
  <si>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</si>
  <si>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</si>
  <si>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</si>
  <si>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</si>
  <si>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</si>
  <si>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</si>
  <si>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</si>
  <si>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</si>
  <si>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</si>
  <si>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</si>
  <si>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</si>
  <si>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</si>
  <si>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</si>
  <si>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</si>
  <si>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</si>
  <si>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</si>
  <si>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</si>
  <si>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</si>
  <si>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</si>
  <si>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</si>
  <si>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</si>
  <si>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</si>
  <si>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</si>
  <si>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</si>
  <si>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</si>
  <si>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</si>
  <si>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</si>
  <si>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</si>
  <si>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</si>
  <si>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</si>
  <si>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</si>
  <si>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</si>
  <si>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</si>
  <si>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</si>
  <si>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</si>
  <si>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</si>
  <si>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</si>
  <si>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</si>
  <si>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</si>
  <si>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</si>
  <si>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</si>
  <si>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</si>
  <si>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</si>
  <si>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</si>
  <si>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</si>
  <si>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</si>
  <si>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</si>
  <si>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</si>
  <si>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</si>
  <si>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</si>
  <si>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</si>
  <si>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</si>
  <si>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</si>
  <si>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</si>
  <si>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</si>
  <si>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</si>
  <si>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</si>
  <si>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</si>
  <si>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</si>
  <si>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</si>
  <si>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</si>
  <si>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</si>
  <si>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</si>
  <si>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</si>
  <si>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</si>
  <si>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</si>
  <si>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</si>
  <si>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</si>
  <si>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</si>
  <si>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</si>
  <si>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</si>
  <si>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</si>
  <si>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</si>
  <si>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</si>
  <si>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</si>
  <si>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</si>
  <si>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</si>
  <si>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</si>
  <si>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</si>
  <si>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</si>
  <si>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</si>
  <si>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</si>
  <si>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</si>
  <si>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</si>
  <si>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</si>
  <si>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</si>
  <si>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</si>
  <si>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</si>
  <si>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</si>
  <si>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</si>
  <si>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</si>
  <si>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</si>
  <si>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</si>
  <si>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</si>
  <si>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</si>
  <si>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</si>
  <si>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</si>
  <si>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</si>
  <si>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</si>
  <si>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</si>
  <si>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</si>
  <si>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</si>
  <si>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</si>
  <si>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</si>
  <si>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</si>
  <si>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</si>
  <si>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</si>
  <si>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</si>
  <si>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</si>
  <si>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</si>
  <si>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</si>
  <si>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</si>
  <si>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</si>
  <si>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</si>
  <si>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</si>
  <si>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</si>
  <si>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</si>
  <si>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</si>
  <si>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</si>
  <si>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</si>
  <si>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</si>
  <si>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</si>
  <si>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</si>
  <si>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</si>
  <si>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</si>
  <si>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</si>
  <si>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</si>
  <si>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</si>
  <si>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</si>
  <si>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</si>
  <si>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</si>
  <si>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</si>
  <si>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</si>
  <si>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</si>
  <si>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</si>
  <si>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</si>
  <si>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</si>
  <si>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</si>
  <si>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</si>
  <si>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</si>
  <si>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</si>
  <si>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</si>
  <si>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</si>
  <si>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</si>
  <si>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</si>
  <si>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</si>
  <si>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</si>
  <si>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</si>
  <si>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</si>
  <si>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</si>
  <si>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</si>
  <si>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</si>
  <si>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</si>
  <si>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</si>
  <si>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</si>
  <si>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</si>
  <si>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</si>
  <si>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</si>
  <si>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</si>
  <si>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</si>
  <si>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</si>
  <si>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</si>
  <si>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</si>
  <si>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</si>
  <si>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</si>
  <si>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</si>
  <si>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</si>
  <si>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</si>
  <si>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</si>
  <si>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</si>
  <si>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</si>
  <si>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</si>
  <si>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</si>
  <si>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</si>
  <si>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</si>
  <si>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</si>
  <si>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</si>
  <si>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</si>
  <si>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</si>
  <si>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</si>
  <si>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</si>
  <si>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</si>
  <si>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</si>
  <si>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</si>
  <si>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</si>
  <si>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</si>
  <si>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</si>
  <si>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</si>
  <si>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</si>
  <si>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</si>
  <si>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</si>
  <si>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</si>
  <si>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</si>
  <si>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</si>
  <si>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</si>
  <si>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</si>
  <si>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</si>
  <si>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</si>
  <si>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</si>
  <si>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</si>
  <si>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</si>
  <si>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</si>
  <si>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</si>
  <si>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</si>
  <si>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</si>
  <si>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</si>
  <si>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</si>
  <si>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</si>
  <si>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</si>
  <si>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</si>
  <si>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</si>
  <si>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</si>
  <si>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</si>
  <si>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</si>
  <si>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</si>
  <si>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</si>
  <si>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</si>
  <si>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</si>
  <si>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</si>
  <si>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</si>
  <si>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</si>
  <si>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</si>
  <si>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</si>
  <si>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</si>
  <si>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</si>
  <si>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</si>
  <si>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</si>
  <si>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</si>
  <si>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</si>
  <si>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</si>
  <si>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</si>
  <si>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</si>
  <si>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</si>
  <si>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</si>
  <si>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</si>
  <si>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</si>
  <si>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</si>
  <si>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</si>
  <si>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</si>
  <si>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</si>
  <si>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</si>
  <si>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</si>
  <si>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</si>
  <si>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</si>
  <si>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</si>
  <si>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</si>
  <si>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</si>
  <si>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</si>
  <si>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</si>
  <si>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</si>
  <si>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</si>
  <si>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</si>
  <si>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</si>
  <si>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</si>
  <si>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</si>
  <si>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</si>
  <si>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</si>
  <si>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</si>
  <si>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</si>
  <si>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</si>
  <si>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</si>
  <si>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</si>
  <si>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</si>
  <si>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</si>
  <si>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</si>
  <si>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</si>
  <si>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</si>
  <si>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</si>
  <si>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</si>
  <si>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</si>
  <si>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</si>
  <si>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</si>
  <si>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</si>
  <si>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</si>
  <si>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</si>
  <si>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</si>
  <si>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</si>
  <si>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</si>
  <si>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</si>
  <si>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</si>
  <si>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</si>
  <si>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</si>
  <si>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</si>
  <si>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</si>
  <si>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</si>
  <si>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</si>
  <si>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</si>
  <si>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</si>
  <si>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</si>
  <si>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</si>
  <si>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</si>
  <si>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</si>
  <si>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</si>
  <si>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</si>
  <si>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</si>
  <si>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</si>
  <si>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</si>
  <si>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</si>
  <si>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</si>
  <si>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</si>
  <si>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</si>
  <si>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</si>
  <si>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</si>
  <si>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</si>
  <si>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</si>
  <si>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</si>
  <si>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</si>
  <si>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</si>
  <si>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</si>
  <si>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</si>
  <si>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</si>
  <si>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</si>
  <si>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</si>
  <si>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</si>
  <si>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</si>
  <si>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</si>
  <si>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</si>
  <si>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</si>
  <si>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</si>
  <si>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</si>
  <si>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</si>
  <si>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</si>
  <si>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</si>
  <si>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</si>
  <si>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</si>
  <si>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</si>
  <si>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</si>
  <si>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</si>
  <si>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</si>
  <si>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</si>
  <si>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</si>
  <si>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</si>
  <si>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</si>
  <si>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</si>
  <si>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</si>
  <si>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</si>
  <si>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</si>
  <si>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</si>
  <si>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</si>
  <si>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</si>
  <si>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</si>
  <si>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</si>
  <si>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</si>
  <si>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</si>
  <si>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</si>
  <si>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</si>
  <si>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</si>
  <si>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</si>
  <si>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</si>
  <si>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</si>
  <si>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</si>
  <si>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</si>
  <si>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</si>
  <si>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</si>
  <si>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</si>
  <si>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</si>
  <si>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</si>
  <si>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</si>
  <si>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</si>
  <si>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</si>
  <si>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</si>
  <si>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</si>
  <si>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</si>
  <si>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</si>
  <si>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</si>
  <si>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</si>
  <si>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</si>
  <si>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</si>
  <si>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</si>
  <si>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</si>
  <si>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</si>
  <si>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</si>
  <si>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</si>
  <si>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</si>
  <si>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</si>
  <si>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</si>
  <si>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</si>
  <si>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</si>
  <si>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</si>
  <si>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</si>
  <si>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</si>
  <si>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</si>
  <si>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</si>
  <si>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</si>
  <si>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</si>
  <si>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</si>
  <si>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</si>
  <si>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</si>
  <si>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</si>
  <si>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</si>
  <si>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</si>
  <si>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</si>
  <si>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</si>
  <si>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</si>
  <si>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</si>
  <si>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</si>
  <si>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</si>
  <si>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</si>
  <si>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</si>
  <si>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</si>
  <si>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</si>
  <si>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</si>
  <si>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</si>
  <si>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</si>
  <si>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</si>
  <si>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</si>
  <si>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</si>
  <si>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</si>
  <si>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</si>
  <si>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</si>
  <si>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</si>
  <si>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</si>
  <si>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</si>
  <si>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</si>
  <si>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</si>
  <si>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</si>
  <si>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</si>
  <si>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</si>
  <si>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</si>
  <si>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</si>
  <si>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</si>
  <si>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</si>
  <si>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</si>
  <si>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</si>
  <si>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</si>
  <si>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</si>
  <si>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</si>
  <si>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</si>
  <si>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</si>
  <si>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</si>
  <si>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</si>
  <si>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</si>
  <si>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</si>
  <si>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</si>
  <si>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</si>
  <si>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</si>
  <si>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</si>
  <si>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</si>
  <si>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</si>
  <si>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</si>
  <si>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</si>
  <si>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</si>
  <si>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</si>
  <si>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</si>
  <si>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</si>
  <si>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</si>
  <si>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</si>
  <si>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</si>
  <si>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</si>
  <si>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</si>
  <si>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</si>
  <si>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</si>
  <si>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</si>
  <si>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</si>
  <si>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</si>
  <si>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</si>
  <si>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</si>
  <si>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</si>
  <si>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</si>
  <si>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</si>
  <si>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</si>
  <si>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</si>
  <si>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</si>
  <si>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</si>
  <si>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</si>
  <si>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</si>
  <si>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</si>
  <si>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</si>
  <si>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</si>
  <si>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</si>
  <si>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</si>
  <si>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</si>
  <si>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</si>
  <si>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</si>
  <si>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</si>
  <si>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</si>
  <si>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</si>
  <si>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</si>
  <si>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</si>
  <si>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</si>
  <si>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</si>
  <si>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</si>
  <si>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</si>
  <si>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</si>
  <si>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</si>
  <si>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</si>
  <si>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</si>
  <si>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</si>
  <si>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</si>
  <si>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</si>
  <si>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</si>
  <si>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</si>
  <si>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</si>
  <si>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</si>
  <si>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</si>
  <si>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</si>
  <si>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</si>
  <si>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</si>
  <si>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</si>
  <si>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</si>
  <si>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</si>
  <si>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</si>
  <si>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</si>
  <si>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</si>
  <si>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</si>
  <si>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</si>
  <si>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</si>
  <si>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</si>
  <si>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</si>
  <si>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</si>
  <si>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</si>
  <si>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</si>
  <si>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</si>
  <si>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</si>
  <si>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</si>
  <si>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</si>
  <si>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</si>
  <si>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</si>
  <si>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</si>
  <si>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</si>
  <si>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</si>
  <si>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</si>
  <si>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</si>
  <si>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</si>
  <si>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</si>
  <si>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</si>
  <si>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</si>
  <si>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</si>
  <si>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</si>
  <si>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</si>
  <si>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</si>
  <si>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</si>
  <si>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</si>
  <si>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</si>
  <si>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</si>
  <si>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</si>
  <si>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</si>
  <si>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</si>
  <si>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</si>
  <si>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</si>
  <si>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</si>
  <si>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</si>
  <si>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</si>
  <si>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</si>
  <si>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</si>
  <si>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</si>
  <si>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</si>
  <si>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</si>
  <si>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</si>
  <si>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</si>
  <si>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</si>
  <si>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</si>
  <si>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</si>
  <si>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</si>
  <si>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</si>
  <si>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</si>
  <si>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</si>
  <si>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</si>
  <si>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</si>
  <si>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</si>
  <si>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</si>
  <si>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</si>
  <si>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</si>
  <si>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</si>
  <si>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</si>
  <si>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</si>
  <si>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</si>
  <si>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</si>
  <si>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</si>
  <si>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</si>
  <si>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</si>
  <si>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</si>
  <si>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</si>
  <si>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</si>
  <si>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</si>
  <si>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</si>
  <si>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</si>
  <si>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</si>
  <si>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</si>
  <si>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</si>
  <si>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</si>
  <si>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</si>
  <si>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</si>
  <si>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</si>
  <si>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</si>
  <si>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</si>
  <si>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</si>
  <si>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</si>
  <si>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</si>
  <si>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</si>
  <si>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</si>
  <si>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</si>
  <si>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</si>
  <si>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</si>
  <si>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</si>
  <si>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</si>
  <si>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</si>
  <si>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</si>
  <si>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</si>
  <si>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</si>
  <si>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</si>
  <si>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</si>
  <si>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</si>
  <si>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</si>
  <si>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</si>
  <si>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</si>
  <si>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</si>
  <si>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</si>
  <si>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</si>
  <si>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</si>
  <si>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</si>
  <si>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</si>
  <si>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</si>
  <si>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</si>
  <si>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</si>
  <si>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</si>
  <si>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</si>
  <si>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</si>
  <si>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</si>
  <si>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</si>
  <si>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</si>
  <si>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</si>
  <si>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</si>
  <si>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</si>
  <si>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</si>
  <si>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</si>
  <si>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</si>
  <si>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</si>
  <si>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</si>
  <si>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</si>
  <si>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</si>
  <si>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</si>
  <si>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</si>
  <si>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</si>
  <si>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</si>
  <si>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</si>
  <si>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</si>
  <si>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</si>
  <si>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</si>
  <si>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</si>
  <si>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</si>
  <si>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</si>
  <si>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</si>
  <si>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</si>
  <si>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</si>
  <si>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</si>
  <si>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</si>
  <si>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</si>
  <si>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</si>
  <si>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</si>
  <si>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</si>
  <si>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</si>
  <si>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</si>
  <si>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</si>
  <si>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</si>
  <si>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</si>
  <si>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</si>
  <si>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</si>
  <si>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</si>
  <si>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</si>
  <si>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</si>
  <si>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</si>
  <si>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</si>
  <si>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</si>
  <si>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</si>
  <si>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</si>
  <si>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</si>
  <si>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</si>
  <si>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</si>
  <si>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</si>
  <si>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</si>
  <si>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</si>
  <si>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</si>
  <si>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</si>
  <si>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</si>
  <si>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</si>
  <si>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</si>
  <si>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</si>
  <si>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</si>
  <si>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</si>
  <si>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</si>
  <si>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</si>
  <si>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</si>
  <si>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</si>
  <si>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</si>
  <si>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</si>
  <si>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</si>
  <si>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</si>
  <si>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</si>
  <si>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</si>
  <si>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</si>
  <si>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</si>
  <si>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</si>
  <si>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</si>
  <si>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</si>
  <si>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</si>
  <si>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</si>
  <si>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</si>
  <si>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</si>
  <si>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</si>
  <si>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</si>
  <si>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</si>
  <si>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</si>
  <si>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</si>
  <si>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</si>
  <si>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</si>
  <si>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</si>
  <si>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</si>
  <si>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</si>
  <si>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</si>
  <si>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</si>
  <si>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</si>
  <si>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</si>
  <si>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</si>
  <si>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</si>
  <si>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</si>
  <si>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</si>
  <si>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</si>
  <si>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</si>
  <si>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</si>
  <si>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</si>
  <si>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</si>
  <si>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</si>
  <si>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</si>
  <si>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</si>
  <si>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</si>
  <si>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</si>
  <si>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</si>
  <si>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</si>
  <si>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</si>
  <si>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</si>
  <si>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</si>
  <si>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</si>
  <si>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</si>
  <si>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</si>
  <si>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</si>
  <si>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</si>
  <si>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</si>
  <si>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</si>
  <si>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</si>
  <si>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</si>
  <si>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</si>
  <si>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</si>
  <si>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</si>
  <si>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</si>
  <si>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</si>
  <si>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</si>
  <si>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</si>
  <si>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</si>
  <si>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</si>
  <si>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</si>
  <si>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</si>
  <si>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</si>
  <si>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</si>
  <si>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</si>
  <si>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</si>
  <si>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</si>
  <si>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</si>
  <si>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</si>
  <si>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</si>
  <si>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</si>
  <si>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</si>
  <si>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</si>
  <si>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</si>
  <si>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</si>
  <si>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</si>
  <si>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</si>
  <si>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</si>
  <si>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</si>
  <si>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</si>
  <si>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</si>
  <si>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</si>
  <si>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</si>
  <si>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</si>
  <si>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</si>
  <si>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</si>
  <si>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</si>
  <si>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</si>
  <si>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</si>
  <si>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</si>
  <si>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</si>
  <si>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</si>
  <si>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</si>
  <si>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</si>
  <si>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</si>
  <si>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</si>
  <si>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</si>
  <si>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</si>
  <si>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</si>
  <si>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</si>
  <si>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</si>
  <si>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</si>
  <si>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</si>
  <si>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</si>
  <si>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</si>
  <si>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</si>
  <si>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</si>
  <si>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</si>
  <si>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</si>
  <si>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</si>
  <si>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</si>
  <si>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</si>
  <si>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</si>
  <si>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</si>
  <si>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</si>
  <si>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</si>
  <si>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</si>
  <si>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</si>
  <si>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</si>
  <si>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</si>
  <si>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</si>
  <si>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</si>
  <si>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</si>
  <si>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</si>
  <si>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</si>
  <si>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</si>
  <si>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</si>
  <si>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</si>
  <si>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</si>
  <si>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</si>
  <si>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</si>
  <si>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</si>
  <si>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</si>
  <si>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</si>
  <si>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</si>
  <si>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</si>
  <si>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</si>
  <si>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</si>
  <si>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</si>
  <si>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</si>
  <si>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</si>
  <si>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</si>
  <si>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</si>
  <si>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</si>
  <si>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</si>
  <si>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</si>
  <si>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</si>
  <si>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</si>
  <si>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</si>
  <si>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</si>
  <si>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</si>
  <si>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</si>
  <si>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</si>
  <si>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</si>
  <si>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</si>
  <si>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</si>
  <si>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</si>
  <si>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</si>
  <si>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</si>
  <si>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</si>
  <si>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</si>
  <si>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</si>
  <si>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</si>
  <si>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</si>
  <si>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</si>
  <si>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</si>
  <si>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</si>
  <si>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</si>
  <si>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</si>
  <si>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</si>
  <si>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</si>
  <si>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</si>
  <si>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</si>
  <si>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</si>
  <si>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</si>
  <si>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</si>
  <si>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</si>
  <si>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</si>
  <si>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</si>
  <si>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</si>
  <si>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</si>
  <si>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</si>
  <si>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</si>
  <si>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</si>
  <si>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</si>
  <si>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</si>
  <si>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</si>
  <si>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</si>
  <si>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</si>
  <si>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</si>
  <si>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</si>
  <si>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</si>
  <si>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</si>
  <si>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</si>
  <si>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</si>
  <si>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</si>
  <si>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</si>
  <si>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</si>
  <si>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</si>
  <si>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</si>
  <si>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</si>
  <si>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</si>
  <si>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</si>
  <si>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</si>
  <si>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</si>
  <si>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</si>
  <si>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</si>
  <si>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</si>
  <si>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</si>
  <si>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</si>
  <si>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</si>
  <si>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</si>
  <si>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</si>
  <si>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</si>
  <si>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</si>
  <si>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</si>
  <si>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</si>
  <si>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</si>
  <si>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</si>
  <si>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</si>
  <si>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</si>
  <si>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</si>
  <si>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</si>
  <si>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</si>
  <si>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</si>
  <si>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</si>
  <si>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</si>
  <si>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</si>
  <si>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</si>
  <si>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</si>
  <si>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</si>
  <si>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</si>
  <si>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</si>
  <si>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</si>
  <si>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</si>
  <si>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</si>
  <si>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</si>
  <si>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</si>
  <si>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</si>
  <si>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</si>
  <si>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</si>
  <si>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</si>
  <si>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</si>
  <si>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</si>
  <si>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</si>
  <si>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</si>
  <si>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</si>
  <si>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</si>
  <si>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</si>
  <si>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</si>
  <si>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</si>
  <si>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</si>
  <si>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</si>
  <si>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</si>
  <si>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</si>
  <si>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</si>
  <si>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</si>
  <si>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</si>
  <si>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</si>
  <si>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</si>
  <si>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</si>
  <si>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</si>
  <si>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</si>
  <si>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</si>
  <si>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</si>
  <si>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</si>
  <si>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</si>
  <si>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</si>
  <si>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</si>
  <si>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</si>
  <si>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</si>
  <si>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</si>
  <si>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</si>
  <si>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</si>
  <si>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</si>
  <si>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</si>
  <si>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</si>
  <si>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</si>
  <si>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</si>
  <si>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</si>
  <si>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</si>
  <si>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</si>
  <si>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</si>
  <si>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</si>
  <si>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</si>
  <si>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</si>
  <si>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</si>
  <si>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</si>
  <si>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</si>
  <si>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</si>
  <si>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</si>
  <si>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</si>
  <si>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</si>
  <si>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</si>
  <si>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</si>
  <si>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</si>
  <si>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</si>
  <si>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</si>
  <si>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</si>
  <si>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</si>
  <si>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</si>
  <si>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</si>
  <si>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</si>
  <si>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</si>
  <si>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</si>
  <si>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</si>
  <si>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</si>
  <si>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</si>
  <si>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</si>
  <si>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</si>
  <si>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</si>
  <si>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</si>
  <si>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</si>
  <si>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</si>
  <si>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</si>
  <si>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</si>
  <si>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</si>
  <si>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</si>
  <si>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</si>
  <si>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</si>
  <si>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</si>
  <si>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</si>
  <si>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</si>
  <si>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</si>
  <si>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</si>
  <si>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</si>
  <si>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</si>
  <si>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</si>
  <si>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</si>
  <si>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</si>
  <si>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</si>
  <si>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</si>
  <si>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</si>
  <si>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</si>
  <si>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</si>
  <si>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</si>
  <si>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</si>
  <si>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</si>
  <si>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</si>
  <si>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</si>
  <si>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</si>
  <si>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</si>
  <si>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</si>
  <si>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</si>
  <si>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</si>
  <si>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</si>
  <si>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</si>
  <si>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</si>
  <si>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</si>
  <si>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</si>
  <si>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</si>
  <si>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</si>
  <si>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</si>
  <si>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</si>
  <si>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</si>
  <si>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</si>
  <si>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</si>
  <si>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</si>
  <si>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</si>
  <si>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</si>
  <si>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</si>
  <si>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</si>
  <si>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</si>
  <si>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</si>
  <si>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</si>
  <si>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</si>
  <si>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</si>
  <si>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</si>
  <si>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</si>
  <si>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</si>
  <si>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</si>
  <si>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</si>
  <si>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</si>
  <si>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</si>
  <si>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</si>
  <si>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</si>
  <si>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</si>
  <si>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</si>
  <si>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</si>
  <si>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</si>
  <si>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</si>
  <si>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</si>
  <si>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</si>
  <si>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</si>
  <si>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</si>
  <si>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</si>
  <si>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</si>
  <si>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</si>
  <si>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</si>
  <si>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</si>
  <si>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</si>
  <si>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</si>
  <si>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</si>
  <si>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</si>
  <si>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</si>
  <si>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</si>
  <si>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</si>
  <si>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</si>
  <si>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</si>
  <si>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</si>
  <si>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</si>
  <si>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</si>
  <si>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</si>
  <si>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</si>
  <si>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</si>
  <si>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</si>
  <si>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</si>
  <si>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</si>
  <si>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</si>
  <si>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</si>
  <si>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</si>
  <si>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</si>
  <si>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</si>
  <si>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</si>
  <si>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</si>
  <si>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</si>
  <si>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</si>
  <si>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</si>
  <si>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</si>
  <si>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</si>
  <si>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</si>
  <si>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</si>
  <si>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</si>
  <si>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</si>
  <si>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</si>
  <si>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</si>
  <si>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</si>
  <si>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</si>
  <si>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</si>
  <si>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</si>
  <si>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</si>
  <si>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</si>
  <si>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</si>
  <si>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</si>
  <si>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</si>
  <si>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</si>
  <si>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</si>
  <si>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</si>
  <si>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</si>
  <si>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</si>
  <si>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</si>
  <si>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</si>
  <si>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</si>
  <si>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</si>
  <si>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</si>
  <si>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</si>
  <si>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</si>
  <si>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</si>
  <si>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</si>
  <si>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</si>
  <si>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</si>
  <si>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</si>
  <si>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</si>
  <si>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</si>
  <si>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</si>
  <si>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</si>
  <si>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</si>
  <si>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</si>
  <si>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</si>
  <si>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</si>
  <si>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</si>
  <si>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</si>
  <si>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</si>
  <si>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</si>
  <si>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</si>
  <si>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</si>
  <si>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</si>
  <si>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</si>
  <si>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</si>
  <si>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</si>
  <si>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</si>
  <si>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</si>
  <si>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</si>
  <si>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</si>
  <si>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</si>
  <si>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</si>
  <si>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</si>
  <si>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</si>
  <si>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</si>
  <si>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</si>
  <si>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</si>
  <si>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</si>
  <si>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</si>
  <si>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</si>
  <si>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</si>
  <si>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</si>
  <si>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</si>
  <si>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</si>
  <si>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</si>
  <si>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</si>
  <si>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</si>
  <si>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</si>
  <si>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</si>
  <si>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</si>
  <si>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</si>
  <si>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</si>
  <si>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</si>
  <si>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</si>
  <si>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</si>
  <si>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</si>
  <si>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</si>
  <si>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</si>
  <si>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</si>
  <si>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</si>
  <si>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</si>
  <si>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</si>
  <si>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</si>
  <si>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</si>
  <si>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</si>
  <si>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</si>
  <si>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</si>
  <si>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</si>
  <si>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</si>
  <si>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</si>
  <si>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</si>
  <si>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</si>
  <si>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</si>
  <si>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</si>
  <si>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</si>
  <si>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</si>
  <si>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</si>
  <si>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</si>
  <si>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</si>
  <si>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</si>
  <si>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</si>
  <si>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</si>
  <si>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</si>
  <si>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</si>
  <si>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</si>
  <si>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</si>
  <si>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</si>
  <si>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</si>
  <si>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</si>
  <si>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</si>
  <si>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</si>
  <si>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</si>
  <si>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</si>
  <si>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</si>
  <si>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</si>
  <si>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</si>
  <si>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</si>
  <si>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</si>
  <si>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</si>
  <si>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</si>
  <si>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</si>
  <si>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</si>
  <si>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</si>
  <si>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</si>
  <si>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</si>
  <si>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</si>
  <si>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</si>
  <si>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</si>
  <si>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</si>
  <si>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</si>
  <si>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</si>
  <si>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</si>
  <si>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</si>
  <si>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</si>
  <si>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</si>
  <si>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</si>
  <si>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</si>
  <si>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</si>
  <si>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</si>
  <si>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</si>
  <si>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</si>
  <si>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</si>
  <si>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</si>
  <si>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</si>
  <si>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</si>
  <si>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</si>
  <si>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</si>
  <si>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</si>
  <si>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</si>
  <si>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</si>
  <si>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</si>
  <si>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</si>
  <si>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</si>
  <si>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</si>
  <si>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</si>
  <si>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</si>
  <si>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</si>
  <si>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</si>
  <si>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</si>
  <si>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</si>
  <si>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</si>
  <si>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</si>
  <si>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</si>
  <si>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</si>
  <si>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</si>
  <si>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</si>
  <si>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</si>
  <si>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</si>
  <si>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</si>
  <si>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</si>
  <si>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</si>
  <si>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</si>
  <si>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</si>
  <si>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</si>
  <si>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</si>
  <si>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</si>
  <si>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</si>
  <si>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</si>
  <si>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</si>
  <si>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</si>
  <si>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</si>
  <si>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</si>
  <si>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</si>
  <si>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</si>
  <si>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</si>
  <si>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</si>
  <si>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</si>
  <si>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</si>
  <si>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</si>
  <si>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</si>
  <si>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</si>
  <si>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</si>
  <si>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</si>
  <si>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</si>
  <si>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</si>
  <si>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</si>
  <si>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</si>
  <si>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</si>
  <si>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</si>
  <si>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</si>
  <si>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</si>
  <si>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</si>
  <si>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</si>
  <si>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</si>
  <si>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</si>
  <si>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</si>
  <si>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</si>
  <si>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</si>
  <si>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</si>
  <si>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</si>
  <si>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</si>
  <si>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</si>
  <si>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</si>
  <si>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</si>
  <si>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</si>
  <si>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</si>
  <si>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</si>
  <si>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</si>
  <si>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</si>
  <si>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</si>
  <si>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</si>
  <si>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</si>
  <si>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</si>
  <si>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</si>
  <si>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</si>
  <si>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</si>
  <si>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</si>
  <si>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</si>
  <si>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</si>
  <si>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</si>
  <si>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</si>
  <si>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</si>
  <si>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</si>
  <si>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</si>
  <si>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</si>
  <si>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</si>
  <si>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</si>
  <si>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</si>
  <si>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</si>
  <si>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</si>
  <si>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</si>
  <si>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</si>
  <si>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</si>
  <si>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</si>
  <si>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</si>
  <si>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</si>
  <si>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</si>
  <si>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</si>
  <si>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</si>
  <si>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</si>
  <si>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</si>
  <si>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</si>
  <si>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</si>
  <si>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</si>
  <si>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</si>
  <si>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</si>
  <si>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</si>
  <si>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</si>
  <si>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</si>
  <si>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</si>
  <si>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</si>
  <si>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</si>
  <si>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</si>
  <si>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</si>
  <si>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</si>
  <si>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</si>
  <si>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</si>
  <si>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</si>
  <si>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</si>
  <si>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</si>
  <si>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</si>
  <si>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</si>
  <si>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</si>
  <si>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</si>
  <si>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</si>
  <si>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</si>
  <si>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</si>
  <si>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</si>
  <si>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</si>
  <si>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</si>
  <si>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</si>
  <si>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</si>
  <si>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</si>
  <si>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</si>
  <si>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</si>
  <si>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</si>
  <si>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</si>
  <si>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</si>
  <si>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</si>
  <si>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</si>
  <si>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</si>
  <si>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</si>
  <si>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</si>
  <si>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</si>
  <si>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</si>
  <si>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</si>
  <si>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</si>
  <si>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</si>
  <si>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</si>
  <si>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</si>
  <si>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</si>
  <si>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</si>
  <si>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</si>
  <si>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</si>
  <si>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</si>
  <si>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</si>
  <si>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</si>
  <si>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</si>
  <si>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</si>
  <si>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</si>
  <si>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</si>
  <si>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</si>
  <si>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</si>
  <si>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</si>
  <si>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</si>
  <si>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</si>
  <si>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</si>
  <si>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</si>
  <si>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</si>
  <si>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</si>
  <si>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</si>
  <si>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</si>
  <si>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</si>
  <si>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</si>
  <si>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</si>
  <si>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</si>
  <si>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</si>
  <si>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</si>
  <si>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</si>
  <si>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</si>
  <si>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</si>
  <si>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</si>
  <si>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</si>
  <si>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</si>
  <si>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</si>
  <si>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</si>
  <si>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</si>
  <si>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</si>
  <si>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</si>
  <si>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</si>
  <si>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</si>
  <si>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</si>
  <si>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</si>
  <si>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</si>
  <si>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</si>
  <si>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</si>
  <si>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</si>
  <si>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</si>
  <si>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</si>
  <si>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</si>
  <si>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</si>
  <si>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</si>
  <si>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</si>
  <si>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</si>
  <si>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</si>
  <si>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</si>
  <si>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</si>
  <si>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</si>
  <si>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</si>
  <si>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</si>
  <si>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</si>
  <si>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</si>
  <si>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</si>
  <si>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</si>
  <si>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</si>
  <si>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</si>
  <si>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</si>
  <si>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</si>
  <si>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</si>
  <si>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</si>
  <si>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</si>
  <si>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</si>
  <si>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</si>
  <si>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</si>
  <si>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</si>
  <si>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</si>
  <si>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</si>
  <si>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</si>
  <si>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</si>
  <si>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</si>
  <si>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</si>
  <si>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</si>
  <si>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</si>
  <si>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</si>
  <si>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</si>
  <si>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</si>
  <si>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</si>
  <si>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</si>
  <si>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</si>
  <si>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</si>
  <si>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</si>
  <si>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</si>
  <si>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</si>
  <si>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</si>
  <si>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</si>
  <si>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</si>
  <si>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</si>
  <si>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</si>
  <si>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</si>
  <si>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</si>
  <si>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</si>
  <si>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</si>
  <si>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</si>
  <si>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</si>
  <si>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</si>
  <si>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</si>
  <si>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</si>
  <si>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</si>
  <si>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</si>
  <si>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</si>
  <si>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</si>
  <si>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</si>
  <si>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</si>
  <si>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</si>
  <si>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</si>
  <si>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</si>
  <si>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</si>
  <si>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</si>
  <si>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</si>
  <si>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</si>
  <si>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</si>
  <si>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</si>
  <si>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</si>
  <si>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</si>
  <si>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</si>
  <si>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</si>
  <si>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</si>
  <si>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</si>
  <si>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</si>
  <si>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</si>
  <si>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</si>
  <si>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</si>
  <si>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</si>
  <si>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</si>
  <si>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</si>
  <si>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</si>
  <si>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</si>
  <si>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</si>
  <si>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</si>
  <si>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</si>
  <si>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</si>
  <si>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</si>
  <si>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</si>
  <si>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</si>
  <si>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</si>
  <si>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</si>
  <si>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</si>
  <si>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</si>
  <si>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</si>
  <si>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</si>
  <si>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</si>
  <si>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</si>
  <si>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</si>
  <si>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</si>
  <si>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</si>
  <si>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</si>
  <si>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</si>
  <si>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</si>
  <si>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</si>
  <si>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</si>
  <si>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</si>
  <si>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</si>
  <si>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</si>
  <si>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</si>
  <si>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</si>
  <si>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</si>
  <si>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</si>
  <si>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</si>
  <si>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</si>
  <si>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</si>
  <si>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</si>
  <si>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</si>
  <si>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</si>
  <si>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</si>
  <si>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</si>
  <si>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</si>
  <si>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</si>
  <si>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</si>
  <si>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</si>
  <si>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</si>
  <si>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</si>
  <si>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</si>
  <si>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</si>
  <si>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</si>
  <si>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</si>
  <si>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</si>
  <si>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</si>
  <si>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</si>
  <si>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</si>
  <si>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</si>
  <si>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</si>
  <si>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</si>
  <si>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</si>
  <si>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</si>
  <si>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</si>
  <si>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</si>
  <si>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</si>
  <si>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</si>
  <si>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</si>
  <si>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</si>
  <si>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</si>
  <si>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</si>
  <si>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</si>
  <si>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</si>
  <si>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</si>
  <si>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</si>
  <si>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</si>
  <si>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</si>
  <si>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</si>
  <si>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</si>
  <si>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</si>
  <si>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</si>
  <si>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</si>
  <si>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</si>
  <si>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</si>
  <si>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</si>
  <si>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</si>
  <si>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</si>
  <si>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</si>
  <si>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</si>
  <si>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</si>
  <si>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</si>
  <si>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</si>
  <si>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</si>
  <si>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</si>
  <si>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</si>
  <si>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</si>
  <si>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</si>
  <si>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</si>
  <si>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</si>
  <si>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</si>
  <si>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</si>
  <si>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</si>
  <si>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</si>
  <si>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</si>
  <si>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</si>
  <si>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</si>
  <si>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</si>
  <si>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</si>
  <si>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</si>
  <si>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</si>
  <si>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</si>
  <si>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</si>
  <si>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</si>
  <si>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</si>
  <si>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</si>
  <si>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</si>
  <si>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</si>
  <si>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</si>
  <si>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</si>
  <si>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</si>
  <si>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</si>
  <si>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</si>
  <si>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</si>
  <si>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</si>
  <si>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</si>
  <si>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</si>
  <si>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</si>
  <si>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</si>
  <si>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</si>
  <si>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</si>
  <si>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</si>
  <si>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</si>
  <si>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</si>
  <si>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</si>
  <si>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</si>
  <si>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</si>
  <si>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</si>
  <si>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</si>
  <si>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</si>
  <si>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</si>
  <si>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</si>
  <si>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</si>
  <si>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</si>
  <si>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</si>
  <si>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</si>
  <si>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</si>
  <si>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</si>
  <si>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</si>
  <si>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</si>
  <si>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</si>
  <si>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</si>
  <si>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</si>
  <si>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</si>
  <si>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</si>
  <si>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</si>
  <si>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</si>
  <si>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</si>
  <si>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</si>
  <si>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</si>
  <si>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</si>
  <si>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</si>
  <si>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</si>
  <si>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</si>
  <si>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</si>
  <si>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</si>
  <si>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</si>
  <si>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</si>
  <si>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</si>
  <si>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</si>
  <si>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</si>
  <si>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</si>
  <si>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</si>
  <si>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</si>
  <si>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</si>
  <si>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</si>
  <si>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</si>
  <si>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</si>
  <si>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</si>
  <si>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</si>
  <si>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</si>
  <si>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</si>
  <si>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</si>
  <si>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</si>
  <si>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</si>
  <si>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</si>
  <si>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</si>
  <si>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</si>
  <si>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</si>
  <si>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</si>
  <si>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</si>
  <si>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</si>
  <si>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</si>
  <si>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</si>
  <si>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</si>
  <si>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</si>
  <si>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</si>
  <si>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</si>
  <si>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</si>
  <si>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</si>
  <si>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</si>
  <si>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</si>
  <si>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</si>
  <si>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</si>
  <si>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</si>
  <si>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</si>
  <si>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</si>
  <si>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</si>
  <si>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</si>
  <si>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</si>
  <si>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</si>
  <si>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</si>
  <si>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</si>
  <si>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</si>
  <si>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</si>
  <si>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</si>
  <si>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</si>
  <si>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</si>
  <si>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</si>
  <si>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</si>
  <si>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</si>
  <si>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</si>
  <si>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</si>
  <si>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</si>
  <si>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</si>
  <si>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</si>
  <si>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</si>
  <si>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</si>
  <si>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</si>
  <si>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</si>
  <si>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</si>
  <si>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</si>
  <si>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</si>
  <si>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</si>
  <si>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</si>
  <si>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</si>
  <si>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</si>
  <si>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</si>
  <si>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</si>
  <si>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</si>
  <si>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</si>
  <si>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</si>
  <si>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</si>
  <si>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</si>
  <si>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</si>
  <si>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</si>
  <si>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</si>
  <si>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</si>
  <si>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</si>
  <si>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</si>
  <si>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</si>
  <si>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</si>
  <si>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</si>
  <si>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</si>
  <si>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</si>
  <si>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</si>
  <si>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</si>
  <si>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</si>
  <si>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</si>
  <si>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</si>
  <si>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</si>
  <si>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</si>
  <si>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</si>
  <si>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</si>
  <si>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</si>
  <si>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</si>
  <si>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</si>
  <si>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</si>
  <si>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</si>
  <si>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</si>
  <si>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</si>
  <si>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</si>
  <si>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</si>
  <si>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</si>
  <si>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</si>
  <si>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</si>
  <si>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</si>
  <si>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</si>
  <si>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</si>
  <si>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</si>
  <si>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</si>
  <si>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</si>
  <si>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</si>
  <si>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</si>
  <si>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</si>
  <si>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</si>
  <si>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</si>
  <si>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</si>
  <si>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</si>
  <si>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</si>
  <si>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</si>
  <si>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</si>
  <si>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</si>
  <si>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</si>
  <si>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</si>
  <si>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</si>
  <si>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</si>
  <si>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</si>
  <si>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</si>
  <si>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</si>
  <si>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</si>
  <si>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</si>
  <si>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</si>
  <si>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</si>
  <si>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</si>
  <si>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</si>
  <si>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</si>
  <si>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</si>
  <si>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</si>
  <si>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</si>
  <si>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</si>
  <si>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</si>
  <si>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</si>
  <si>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</si>
  <si>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</si>
  <si>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</si>
  <si>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</si>
  <si>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</si>
  <si>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</si>
  <si>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</si>
  <si>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</si>
  <si>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</si>
  <si>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</si>
  <si>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</si>
  <si>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</si>
  <si>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</si>
  <si>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</si>
  <si>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</si>
  <si>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</si>
  <si>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</si>
  <si>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</si>
  <si>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</si>
  <si>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</si>
  <si>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</si>
  <si>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</si>
  <si>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</si>
  <si>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</si>
  <si>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</si>
  <si>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</si>
  <si>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</si>
  <si>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</si>
  <si>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</si>
  <si>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</si>
  <si>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</si>
  <si>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</si>
  <si>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</si>
  <si>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</si>
  <si>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</si>
  <si>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</si>
  <si>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</si>
  <si>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</si>
  <si>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</si>
  <si>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</si>
  <si>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</si>
  <si>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</si>
  <si>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</si>
  <si>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</si>
  <si>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</si>
  <si>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</si>
  <si>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</si>
  <si>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</si>
  <si>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</si>
  <si>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</si>
  <si>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</si>
  <si>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</si>
  <si>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</si>
  <si>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</si>
  <si>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</si>
  <si>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</si>
  <si>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</si>
  <si>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</si>
  <si>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</si>
  <si>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</si>
  <si>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</si>
  <si>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</si>
  <si>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</si>
  <si>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</si>
  <si>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</si>
  <si>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</si>
  <si>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</si>
  <si>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</si>
  <si>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</si>
  <si>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</si>
  <si>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</si>
  <si>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</si>
  <si>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</si>
  <si>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</si>
  <si>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</si>
  <si>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</si>
  <si>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</si>
  <si>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</si>
  <si>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</si>
  <si>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</si>
  <si>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</si>
  <si>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</si>
  <si>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</si>
  <si>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</si>
  <si>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</si>
  <si>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</si>
  <si>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</si>
  <si>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</si>
  <si>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</si>
  <si>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</si>
  <si>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</si>
  <si>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</si>
  <si>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</si>
  <si>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</si>
  <si>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</si>
  <si>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</si>
  <si>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</si>
  <si>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</si>
  <si>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</si>
  <si>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</si>
  <si>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</si>
  <si>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</si>
  <si>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</si>
  <si>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</si>
  <si>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</si>
  <si>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</si>
  <si>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</si>
  <si>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</si>
  <si>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</si>
  <si>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</si>
  <si>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</si>
  <si>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</si>
  <si>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</si>
  <si>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</si>
  <si>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</si>
  <si>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</si>
  <si>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</si>
  <si>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</si>
  <si>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</si>
  <si>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</si>
  <si>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</si>
  <si>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</si>
  <si>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</si>
  <si>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</si>
  <si>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</si>
  <si>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</si>
  <si>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</si>
  <si>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</si>
  <si>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</si>
  <si>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</si>
  <si>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</si>
  <si>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</si>
  <si>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</si>
  <si>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</si>
  <si>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</si>
  <si>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</si>
  <si>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</si>
  <si>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</si>
  <si>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</si>
  <si>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</si>
  <si>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</si>
  <si>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</si>
  <si>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</si>
  <si>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</si>
  <si>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</si>
  <si>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</si>
  <si>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</si>
  <si>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</si>
  <si>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</si>
  <si>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</si>
  <si>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</si>
  <si>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</si>
  <si>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</si>
  <si>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</si>
  <si>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</si>
  <si>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</si>
  <si>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</si>
  <si>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</si>
  <si>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</si>
  <si>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</si>
  <si>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</si>
  <si>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</si>
  <si>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</si>
  <si>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</si>
  <si>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</si>
  <si>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</si>
  <si>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</si>
  <si>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</si>
  <si>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</si>
  <si>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</si>
  <si>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</si>
  <si>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</si>
  <si>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</si>
  <si>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</si>
  <si>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</si>
  <si>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</si>
  <si>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</si>
  <si>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</si>
  <si>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</si>
  <si>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</si>
  <si>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</si>
  <si>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</si>
  <si>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</si>
  <si>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</si>
  <si>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</si>
  <si>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</si>
  <si>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</si>
  <si>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</si>
  <si>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</si>
  <si>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</si>
  <si>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</si>
  <si>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</si>
  <si>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</si>
  <si>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</si>
  <si>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</si>
  <si>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</si>
  <si>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</si>
  <si>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</si>
  <si>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</si>
  <si>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</si>
  <si>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</si>
  <si>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</si>
  <si>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</si>
  <si>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</si>
  <si>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</si>
  <si>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</si>
  <si>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</si>
  <si>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</si>
  <si>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</si>
  <si>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</si>
  <si>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</si>
  <si>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</si>
  <si>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</si>
  <si>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</si>
  <si>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</si>
  <si>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</si>
  <si>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</si>
  <si>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</si>
  <si>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</si>
  <si>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</si>
  <si>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</si>
  <si>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</si>
  <si>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</si>
  <si>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</si>
  <si>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</si>
  <si>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</si>
  <si>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</si>
  <si>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</si>
  <si>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</si>
  <si>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</si>
  <si>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</si>
  <si>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</si>
  <si>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</si>
  <si>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</si>
  <si>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</si>
  <si>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</si>
  <si>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</si>
  <si>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</si>
  <si>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</si>
  <si>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</si>
  <si>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</si>
  <si>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</si>
  <si>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</si>
  <si>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</si>
  <si>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</si>
  <si>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</si>
  <si>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</si>
  <si>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</si>
  <si>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</si>
  <si>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15 MIN </t>
  </si>
  <si>
    <t>TT-20251206-01498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</si>
</sst>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3" totalsRowShown="0" headerRowDxfId="13" tableBorderDxfId="12">
  <autoFilter ref="A1:L40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335.03427025462588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45997.982696180552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45997.982696180552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45997.982696180552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45997.982696180552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45997.982696180552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45997.982696180552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45997.982696180552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45997.982696180552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45997.982696180552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45997.982696180552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45997.982696180552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45997.982696180552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45997.982696180552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45997.982696180552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45997.982696180552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45997.982696180552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45997.982696180552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45997.982696180552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45997.982696180552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45997.982696180552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45997.982696180552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45997.982696180552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45997.982696180552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45997.982696180552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45997.982696180552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45997.982696180552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45997.982696180552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45997.982696180552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45997.982696180552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45997.982696180552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45997.982696180552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45997.982696180552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45997.982696180552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45997.982696180552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45997.982696180552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45997.982696180552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45997.982696180552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45997.982696180552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45997.982696180552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45997.982696180552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45997.982696180552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45997.982696180552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45997.982696180552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45997.982696180552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45997.982696180552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45997.982696180552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45997.982696180552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45997.982696180552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45997.982696180552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45997.982696180552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45997.982696180552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45997.982696180552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45997.982696180552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45997.982696180552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45997.982696180552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45997.982696180552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45997.982696180552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45997.982696180552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45997.982696180552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45997.982696180552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45997.982696180552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45997.982696180552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45997.982696180552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45997.982696180552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45997.982696180552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45997.982696180552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45997.982696180552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45997.982696180552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45997.982696180552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45997.982696180552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45997.982696180552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45997.982696180552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45997.982696180552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45997.982696180552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45997.982696180552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45997.982696180552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45997.982696180552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45997.982696180552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45997.982696180552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45997.982696180552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45997.982696180552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45997.982696180552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45997.982696180552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45997.982696180552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45997.982696180552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45997.982696180552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45997.982696180552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45997.982696180552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45997.982696180552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45997.982696180552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45997.982696180552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45997.982696180552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45997.982696180552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45997.982696180552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45997.982696180552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45997.982696180552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45997.982696180552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45997.982696180552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45997.982696180552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45997.982696180552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45997.982696180552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45997.982696180552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45997.982696180552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45997.982696180552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45997.982696180552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45997.982696180552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45997.982696180552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45997.982696180552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45997.982696180552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45997.982696180552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45997.982696180552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45997.982696180552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45997.982696180552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45997.982696180552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45997.982696180552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45997.982696180552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45997.982696180552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45997.982696180552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45997.982696180552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45997.982696180552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45997.982696180552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45997.982696180552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45997.982696180552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45997.982696180552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45997.982696180552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45997.982696180552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45997.982696180552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45997.982696180552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45997.982696180552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45997.982696180552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45997.982696180552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45997.982696180552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45997.982696180552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45997.982696180552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45997.982696180552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45997.982696180552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45997.982696180552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45997.982696180552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45997.982696180552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45997.982696180552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45997.982696180552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45997.982696180552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45997.982696180552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45997.982696180552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45997.982696180552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45997.982696180552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45997.982696180552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45997.982696180552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45997.982696180552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45997.982696180552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45997.982696180552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45997.982696180552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45997.982696180552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45997.982696180552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45997.982696180552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45997.982696180552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45997.982696180552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45997.982696180552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45997.982696180552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45997.982696180552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45997.982696180552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45997.982696180552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45997.982696180552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45997.982696180552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45997.982696180552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45997.982696180552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45997.982696180552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45997.982696180552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45997.982696180552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45997.982696180552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45997.982696180552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45997.982696180552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45997.982696180552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45997.982696180552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45997.982696180552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45997.982696180552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45997.982696180552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45997.982696180552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45997.982696180552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45997.982696180552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45997.982696180552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45997.982696180552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45997.982696180552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45997.982696180552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45997.982696180552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45997.982696180552</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0E769E13-0071-414C-B4A0-89227E2830D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172.98285821759055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13.595277199070551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0.62731423610966885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45997.982696180552</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45997.982696180552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45997.982696180552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45997.982696180552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45997.982696180552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45997.982696180552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45997.982696180552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45997.982696180552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45997.982696180552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45997.982696180552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45997.982696180552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45997.982696180552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45997.982696180552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45997.982696180552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45997.982696180552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45997.982696180552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45997.982696180552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45997.982696180552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45997.982696180552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45997.982696180552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45997.982696180552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45997.982696180552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45997.982696180552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45997.982696180552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45997.982696180552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45997.982696180552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45997.982696180552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45997.982696180552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45997.982696180552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45997.982696180552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45997.982696180552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45997.982696180552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45997.982696180552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45997.982696180552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45997.982696180552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45997.982696180552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45997.982696180552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45997.982696180552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45997.982696180552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45997.982696180552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45997.982696180552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45997.982696180552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45997.982696180552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45997.982696180552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45997.982696180552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45997.982696180552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45997.982696180552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45997.982696180552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45997.982696180552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45997.982696180552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45997.982696180552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45997.982696180552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45997.982696180552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45997.982696180552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45997.982696180552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45997.982696180552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45997.982696180552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45997.982696180552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45997.982696180552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45997.982696180552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45997.982696180552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45997.982696180552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45997.982696180552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45997.982696180552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45997.982696180552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45997.982696180552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45997.982696180552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45997.982696180552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45997.982696180552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45997.982696180552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45997.982696180552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45997.982696180552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45997.982696180552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45997.982696180552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45997.982696180552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45997.982696180552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45997.982696180552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45997.982696180552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45997.982696180552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45997.982696180552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45997.982696180552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45997.982696180552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45997.982696180552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45997.982696180552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45997.982696180552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45997.982696180552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45997.982696180552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45997.982696180552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45997.982696180552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45997.982696180552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45997.982696180552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45997.982696180552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45997.982696180552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45997.982696180552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45997.982696180552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45997.982696180552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45997.982696180552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45997.982696180552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45997.982696180552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45997.982696180552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45997.982696180552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45997.982696180552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45997.982696180552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45997.982696180552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45997.982696180552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45997.982696180552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45997.982696180552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45997.982696180552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45997.982696180552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45997.982696180552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45997.982696180552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45997.982696180552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45997.982696180552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45997.982696180552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45997.982696180552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45997.982696180552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45997.982696180552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45997.982696180552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45997.982696180552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45997.982696180552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45997.982696180552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45997.982696180552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45997.982696180552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45997.982696180552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45997.982696180552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45997.982696180552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45997.982696180552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45997.982696180552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45997.982696180552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45997.982696180552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45997.982696180552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45997.982696180552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45997.982696180552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45997.982696180552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45997.982696180552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45997.982696180552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45997.982696180552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45997.982696180552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45997.982696180552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45997.982696180552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45997.982696180552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45997.982696180552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45997.982696180552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45997.982696180552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45997.982696180552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45997.982696180552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45997.982696180552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45997.982696180552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45997.982696180552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45997.982696180552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45997.982696180552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45997.982696180552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45997.982696180552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45997.982696180552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45997.982696180552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45997.982696180552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45997.982696180552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45997.982696180552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45997.982696180552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45997.982696180552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45997.982696180552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45997.982696180552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45997.982696180552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45997.982696180552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45997.982696180552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45997.982696180552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45997.982696180552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45997.982696180552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45997.982696180552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45997.982696180552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45997.982696180552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45997.982696180552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45997.982696180552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45997.982696180552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45997.982696180552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45997.982696180552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45997.982696180552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45997.982696180552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45997.982696180552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45997.982696180552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45997.982696180552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45997.982696180552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45997.982696180552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45997.982696180552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45997.982696180552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45997.982696180552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45997.982696180552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45997.982696180552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45997.982696180552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45997.982696180552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45997.982696180552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45997.982696180552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45997.982696180552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45997.982696180552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45997.982696180552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45997.982696180552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45997.982696180552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45997.982696180552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45997.982696180552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45997.982696180552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45997.982696180552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45997.982696180552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45997.982696180552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45997.982696180552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45997.982696180552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45997.982696180552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45997.982696180552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45997.982696180552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45997.982696180552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45997.982696180552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45997.982696180552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45997.982696180552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45997.982696180552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45997.982696180552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45997.982696180552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45997.982696180552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45997.982696180552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45997.982696180552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45997.982696180552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45997.982696180552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45997.982696180552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45997.982696180552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45997.982696180552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45997.982696180552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45997.982696180552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45997.982696180552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45997.982696180552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45997.982696180552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45997.982696180552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45997.982696180552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45997.982696180552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45997.982696180552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45997.982696180552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45997.982696180552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45997.982696180552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45997.982696180552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45997.982696180552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45997.982696180552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45997.982696180552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45997.982696180552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45997.982696180552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45997.982696180552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45997.982696180552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45997.982696180552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45997.982696180552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45997.982696180552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45997.982696180552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45997.982696180552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45997.982696180552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45997.982696180552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45997.982696180552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45997.982696180552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45997.982696180552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45997.982696180552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45997.982696180552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45997.982696180552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45997.982696180552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45997.982696180552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45997.982696180552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45997.982696180552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45997.982696180552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45997.982696180552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45997.982696180552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45997.982696180552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45997.982696180552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45997.982696180552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45997.982696180552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45997.982696180552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45997.982696180552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45997.982696180552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4.0462384255079087E-2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45997.982696180552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45997.982696180552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45997.982696180552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45997.982696180552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45997.982696180552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45997.982696180552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45997.982696180552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45997.982696180552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45997.982696180552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45997.982696180552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45997.982696180552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45997.982696180552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45997.982696180552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45997.982696180552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45997.982696180552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45997.982696180552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45997.982696180552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45997.982696180552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45997.982696180552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45997.982696180552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45997.982696180552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45997.982696180552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45997.982696180552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45997.982696180552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45997.982696180552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45997.982696180552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45997.982696180552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45997.982696180552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45997.982696180552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45997.982696180552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45997.982696180552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45997.982696180552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45997.982696180552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45997.982696180552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45997.982696180552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45997.982696180552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45997.982696180552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45997.982696180552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45997.982696180552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45997.982696180552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45997.982696180552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45997.982696180552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45997.982696180552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45997.982696180552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45997.982696180552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45997.982696180552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45997.982696180552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45997.982696180552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45997.982696180552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45997.982696180552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45997.982696180552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45997.982696180552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45997.982696180552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45997.982696180552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45997.982696180552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45997.982696180552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45997.982696180552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45997.982696180552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45997.982696180552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45997.982696180552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45997.982696180552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45997.982696180552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45997.982696180552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45997.982696180552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45997.982696180552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45997.982696180552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45997.982696180552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45997.982696180552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45997.982696180552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45997.982696180552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45997.982696180552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45997.982696180552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45997.982696180552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45997.982696180552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45997.982696180552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45997.982696180552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45997.982696180552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45997.982696180552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45997.982696180552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45997.982696180552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45997.982696180552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45997.982696180552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45997.982696180552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45997.982696180552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45997.982696180552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45997.982696180552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45997.982696180552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45997.982696180552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45997.982696180552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45997.982696180552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45997.982696180552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45997.982696180552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45997.982696180552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45997.982696180552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45997.982696180552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45997.982696180552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45997.982696180552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45997.982696180552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45997.982696180552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45997.982696180552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45997.982696180552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45997.982696180552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45997.982696180552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45997.982696180552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45997.982696180552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45997.982696180552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45997.982696180552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45997.982696180552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45997.982696180552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45997.982696180552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45997.982696180552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45997.982696180552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45997.982696180552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45997.982696180552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45997.982696180552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45997.982696180552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45997.982696180552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45997.982696180552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45997.982696180552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45997.982696180552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45997.982696180552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45997.982696180552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45997.982696180552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45997.982696180552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45997.982696180552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45997.982696180552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45997.982696180552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45997.982696180552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45997.982696180552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45997.982696180552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45997.982696180552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45997.982696180552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45997.982696180552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45997.982696180552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45997.982696180552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45997.982696180552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45997.982696180552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45997.982696180552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45997.982696180552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45997.982696180552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45997.982696180552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45997.982696180552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45997.982696180552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45997.982696180552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45997.982696180552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45997.982696180552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45997.982696180552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45997.982696180552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45997.982696180552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45997.982696180552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45997.982696180552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45997.982696180552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45997.982696180552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45997.982696180552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45997.982696180552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45997.982696180552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45997.982696180552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45997.982696180552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45997.982696180552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45997.982696180552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45997.982696180552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45997.982696180552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45997.982696180552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45997.982696180552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45997.982696180552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45997.982696180552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45997.982696180552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45997.982696180552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45997.982696180552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45997.982696180552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45997.982696180552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45997.982696180552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45997.982696180552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45997.982696180552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45997.982696180552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45997.982696180552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45997.982696180552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45997.982696180552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45997.982696180552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45997.982696180552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45997.982696180552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45997.982696180552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45997.982696180552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45997.982696180552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45997.982696180552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45997.982696180552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45997.982696180552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45997.982696180552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45997.982696180552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45997.982696180552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45997.982696180552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45997.982696180552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45997.982696180552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45997.982696180552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45997.982696180552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45997.982696180552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45997.982696180552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45997.982696180552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45997.982696180552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45997.982696180552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45997.982696180552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45997.982696180552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45997.982696180552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45997.982696180552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45997.982696180552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45997.982696180552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45997.982696180552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45997.982696180552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45997.982696180552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45997.982696180552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45997.982696180552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45997.982696180552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45997.982696180552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45997.982696180552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45997.982696180552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45997.982696180552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45997.982696180552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45997.982696180552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45997.982696180552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45997.982696180552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45997.982696180552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45997.982696180552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45997.982696180552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45997.982696180552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45997.982696180552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45997.982696180552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45997.982696180552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45997.982696180552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45997.982696180552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45997.982696180552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45997.982696180552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45997.982696180552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45997.982696180552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45997.982696180552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45997.982696180552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45997.982696180552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45997.982696180552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45997.982696180552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45997.982696180552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45997.982696180552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45997.982696180552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45997.982696180552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45997.982696180552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45997.982696180552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45997.982696180552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45997.982696180552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45997.982696180552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45997.982696180552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45997.982696180552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45997.982696180552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45997.982696180552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45997.982696180552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45997.982696180552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45997.982696180552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45997.982696180552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45997.982696180552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45997.982696180552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45997.982696180552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45997.982696180552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45997.982696180552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45997.982696180552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45997.982696180552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45997.982696180552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45997.982696180552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45997.982696180552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45997.982696180552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45997.982696180552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45997.982696180552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45997.982696180552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45997.982696180552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45997.982696180552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45997.982696180552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45997.982696180552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45997.982696180552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45997.982696180552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45997.982696180552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45997.982696180552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45997.982696180552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45997.982696180552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45997.982696180552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45997.982696180552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45997.982696180552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45997.982696180552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45997.982696180552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45997.982696180552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45997.982696180552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45997.982696180552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45997.982696180552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45997.982696180552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45997.982696180552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45997.982696180552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45997.982696180552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45997.982696180552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45997.982696180552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45997.982696180552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45997.982696180552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45997.982696180552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45997.982696180552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45997.982696180552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45997.982696180552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45997.982696180552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45997.982696180552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45997.982696180552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45997.982696180552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45997.982696180552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45997.982696180552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45997.982696180552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45997.982696180552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45997.982696180552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45997.982696180552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45997.982696180552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45997.982696180552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45997.982696180552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45997.982696180552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45997.982696180552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45997.982696180552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45997.982696180552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45997.982696180552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45997.982696180552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45997.982696180552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45997.982696180552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45997.982696180552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45997.982696180552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45997.982696180552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45997.982696180552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45997.982696180552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45997.982696180552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45997.982696180552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45997.982696180552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45997.982696180552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45997.982696180552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45997.982696180552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45997.982696180552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45997.982696180552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45997.982696180552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45997.982696180552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45997.982696180552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45997.982696180552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45997.982696180552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45997.982696180552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45997.982696180552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45997.982696180552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45997.982696180552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45997.982696180552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45997.982696180552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45997.982696180552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45997.982696180552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45997.982696180552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45997.982696180552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45997.982696180552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45997.982696180552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45997.982696180552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45997.982696180552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45997.982696180552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45997.982696180552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45997.982696180552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45997.982696180552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45997.982696180552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45997.982696180552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45997.982696180552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45997.982696180552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45997.982696180552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45997.982696180552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45997.982696180552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45997.982696180552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45997.982696180552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45997.982696180552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45997.982696180552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45997.982696180552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45997.982696180552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45997.982696180552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45997.982696180552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45997.982696180552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45997.982696180552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45997.982696180552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45997.982696180552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45997.982696180552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45997.982696180552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45997.982696180552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45997.982696180552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45997.982696180552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45997.982696180552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45997.982696180552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45997.982696180552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45997.982696180552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45997.982696180552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45997.982696180552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45997.982696180552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45997.982696180552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45997.982696180552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45997.982696180552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45997.982696180552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45997.982696180552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45997.982696180552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45997.982696180552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45997.982696180552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45997.982696180552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45997.982696180552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45997.982696180552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45997.982696180552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45997.982696180552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45997.982696180552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45997.982696180552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45997.982696180552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45997.982696180552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45997.982696180552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45997.982696180552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45997.982696180552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45997.982696180552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45997.982696180552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45997.982696180552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45997.982696180552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45997.982696180552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45997.982696180552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45997.982696180552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45997.982696180552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45997.982696180552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45997.982696180552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45997.982696180552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45997.982696180552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45997.982696180552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45997.982696180552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45997.982696180552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45997.982696180552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45997.982696180552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45997.982696180552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45997.982696180552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45997.982696180552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45997.982696180552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45997.982696180552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45997.982696180552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45997.982696180552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45997.982696180552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45997.982696180552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45997.982696180552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45997.982696180552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45997.982696180552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45997.982696180552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45997.982696180552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45997.982696180552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45997.982696180552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45997.982696180552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45997.982696180552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45997.982696180552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45997.982696180552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45997.982696180552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45997.982696180552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45997.982696180552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45997.982696180552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45997.982696180552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45997.982696180552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45997.982696180552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45997.982696180552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45997.982696180552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45997.982696180552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45997.982696180552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45997.982696180552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45997.982696180552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45997.982696180552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45997.982696180552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45997.982696180552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45997.982696180552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45997.982696180552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45997.982696180552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45997.982696180552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45997.982696180552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45997.982696180552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45997.982696180552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45997.982696180552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45997.982696180552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45997.982696180552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45997.982696180552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45997.982696180552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45997.982696180552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45997.982696180552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45997.982696180552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45997.982696180552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45997.982696180552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45997.982696180552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45997.982696180552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45997.982696180552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45997.982696180552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45997.982696180552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45997.982696180552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45997.982696180552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45997.982696180552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45997.982696180552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45997.982696180552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45997.982696180552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45997.982696180552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45997.982696180552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45997.982696180552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45997.982696180552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45997.982696180552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45997.982696180552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45997.982696180552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45997.982696180552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45997.982696180552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45997.982696180552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45997.982696180552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45997.982696180552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45997.982696180552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45997.982696180552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45997.982696180552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45997.982696180552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45997.982696180552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45997.982696180552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45997.982696180552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45997.982696180552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45997.982696180552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45997.982696180552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45997.982696180552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45997.982696180552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45997.982696180552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45997.982696180552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45997.982696180552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45997.982696180552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45997.982696180552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45997.982696180552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45997.982696180552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45997.982696180552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45997.982696180552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45997.982696180552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45997.982696180552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45997.982696180552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45997.982696180552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45997.982696180552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45997.982696180552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45997.982696180552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45997.982696180552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45997.982696180552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45997.982696180552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45997.982696180552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45997.982696180552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45997.982696180552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45997.982696180552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45997.982696180552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45997.982696180552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45997.982696180552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45997.982696180552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45997.982696180552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45997.982696180552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45997.982696180552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45997.982696180552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45997.982696180552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45997.982696180552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45997.982696180552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45997.982696180552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45997.982696180552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45997.982696180552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45997.982696180552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45997.982696180552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45997.982696180552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45997.982696180552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45997.982696180552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45997.982696180552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45997.982696180552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45997.982696180552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45997.982696180552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45997.982696180552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45997.982696180552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45997.982696180552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45997.982696180552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45997.982696180552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45997.982696180552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45997.982696180552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45997.982696180552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45997.982696180552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45997.982696180552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45997.982696180552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45997.982696180552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45997.982696180552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45997.982696180552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45997.982696180552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45997.982696180552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45997.982696180552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45997.982696180552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45997.982696180552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45997.982696180552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45997.982696180552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45997.982696180552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45997.982696180552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45997.982696180552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45997.982696180552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45997.982696180552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45997.982696180552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45997.982696180552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45997.982696180552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45997.982696180552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45997.982696180552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45997.982696180552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45997.982696180552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45997.982696180552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45997.982696180552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45997.982696180552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45997.982696180552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45997.982696180552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45997.982696180552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45997.982696180552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45997.982696180552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45997.982696180552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45997.982696180552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45997.982696180552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45997.982696180552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45997.982696180552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45997.982696180552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45997.982696180552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45997.982696180552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45997.982696180552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45997.982696180552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45997.982696180552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45997.982696180552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45997.982696180552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45997.982696180552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45997.982696180552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45997.982696180552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45997.982696180552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45997.982696180552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45997.982696180552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45997.982696180552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45997.982696180552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45997.982696180552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45997.982696180552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45997.982696180552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45997.982696180552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45997.982696180552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45997.982696180552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45997.982696180552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45997.982696180552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45997.982696180552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45997.982696180552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45997.982696180552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45997.982696180552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45997.982696180552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45997.982696180552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45997.982696180552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45997.982696180552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45997.982696180552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45997.982696180552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45997.982696180552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45997.982696180552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45997.982696180552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45997.982696180552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45997.982696180552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45997.982696180552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45997.982696180552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45997.982696180552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45997.982696180552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45997.982696180552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45997.982696180552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45997.982696180552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45997.982696180552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45997.982696180552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45997.982696180552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45997.982696180552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45997.982696180552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45997.982696180552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45997.982696180552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45997.982696180552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45997.982696180552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45997.982696180552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45997.982696180552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45997.982696180552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45997.982696180552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45997.982696180552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45997.982696180552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45997.982696180552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45997.982696180552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45997.982696180552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45997.982696180552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45997.982696180552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45997.982696180552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45997.982696180552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45997.982696180552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45997.982696180552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45997.982696180552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45997.982696180552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45997.982696180552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45997.982696180552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45997.982696180552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45997.982696180552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45997.982696180552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45997.982696180552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45997.982696180552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45997.982696180552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45997.982696180552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45997.982696180552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45997.982696180552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45997.982696180552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45997.982696180552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45997.982696180552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45997.982696180552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45997.982696180552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45997.982696180552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45997.982696180552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45997.982696180552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45997.982696180552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45997.982696180552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45997.982696180552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45997.982696180552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45997.982696180552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45997.982696180552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45997.982696180552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45997.982696180552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45997.982696180552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45997.982696180552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45997.982696180552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45997.982696180552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45997.982696180552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45997.982696180552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45997.982696180552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45997.982696180552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45997.982696180552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45997.982696180552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45997.982696180552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45997.982696180552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45997.982696180552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45997.982696180552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45997.982696180552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45997.982696180552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45997.982696180552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45997.982696180552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45997.982696180552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45997.982696180552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45997.982696180552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45997.982696180552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45997.982696180552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45997.982696180552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45997.982696180552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45997.982696180552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45997.982696180552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45997.982696180552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45997.982696180552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45997.982696180552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45997.982696180552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45997.982696180552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45997.982696180552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45997.982696180552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45997.982696180552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45997.982696180552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45997.982696180552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45997.982696180552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45997.982696180552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45997.982696180552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45997.982696180552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45997.982696180552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45997.982696180552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45997.982696180552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45997.982696180552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45997.982696180552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45997.982696180552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45997.982696180552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45997.982696180552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45997.982696180552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45997.982696180552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45997.982696180552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45997.982696180552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45997.982696180552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45997.982696180552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45997.982696180552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45997.982696180552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45997.982696180552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45997.982696180552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45997.982696180552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45997.982696180552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45997.982696180552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45997.982696180552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45997.982696180552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45997.982696180552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45997.982696180552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45997.982696180552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45997.982696180552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45997.982696180552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45997.982696180552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45997.982696180552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45997.982696180552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45997.982696180552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45997.982696180552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45997.982696180552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45997.982696180552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45997.982696180552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45997.982696180552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45997.982696180552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45997.982696180552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45997.982696180552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45997.982696180552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45997.982696180552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45997.982696180552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45997.982696180552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45997.982696180552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45997.982696180552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45997.982696180552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45997.982696180552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45997.982696180552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45997.982696180552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45997.982696180552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45997.982696180552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45997.982696180552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45997.982696180552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45997.982696180552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45997.982696180552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45997.982696180552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45997.982696180552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45997.982696180552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45997.982696180552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45997.982696180552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45997.982696180552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45997.982696180552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45997.982696180552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45997.982696180552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45997.982696180552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45997.982696180552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45997.982696180552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45997.982696180552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45997.982696180552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45997.982696180552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45997.982696180552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45997.982696180552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45997.982696180552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45997.982696180552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45997.982696180552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45997.982696180552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45997.982696180552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45997.982696180552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45997.982696180552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45997.982696180552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45997.982696180552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45997.982696180552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45997.982696180552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45997.982696180552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45997.982696180552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45997.982696180552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45997.982696180552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45997.982696180552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45997.982696180552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45997.982696180552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45997.982696180552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45997.982696180552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45997.982696180552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45997.982696180552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45997.982696180552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45997.982696180552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45997.982696180552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45997.982696180552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45997.982696180552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45997.982696180552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45997.982696180552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45997.982696180552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45997.982696180552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45997.982696180552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45997.982696180552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45997.982696180552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45997.982696180552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45997.982696180552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45997.982696180552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45997.982696180552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45997.982696180552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45997.982696180552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45997.982696180552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45997.982696180552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45997.982696180552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45997.982696180552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45997.982696180552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45997.982696180552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45997.982696180552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45997.982696180552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45997.982696180552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45997.982696180552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45997.982696180552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45997.982696180552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45997.982696180552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45997.982696180552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45997.982696180552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45997.982696180552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45997.982696180552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45997.982696180552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45997.982696180552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45997.982696180552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45997.982696180552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45997.982696180552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45997.982696180552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45997.982696180552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45997.982696180552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45997.982696180552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45997.982696180552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45997.982696180552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45997.982696180552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45997.982696180552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45997.982696180552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45997.982696180552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45997.982696180552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45997.982696180552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45997.982696180552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45997.982696180552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45997.982696180552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45997.982696180552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45997.982696180552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45997.982696180552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45997.982696180552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45997.982696180552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45997.982696180552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45997.982696180552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45997.982696180552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45997.982696180552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45997.982696180552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45997.982696180552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45997.982696180552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45997.982696180552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45997.982696180552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45997.982696180552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45997.982696180552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45997.982696180552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45997.982696180552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45997.982696180552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45997.982696180552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45997.982696180552</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294.50197858795582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0.49069386573683005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0.44936284721916309</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45997.982696180552</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1.2742476850689854E-2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45997.982696180552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45997.982696180552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45997.982696180552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45997.982696180552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45997.982696180552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45997.982696180552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45997.982696180552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45997.982696180552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45997.982696180552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45997.982696180552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45997.982696180552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45997.982696180552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45997.982696180552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45997.982696180552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45997.982696180552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45997.982696180552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45997.982696180552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45997.982696180552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45997.982696180552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45997.982696180552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45997.982696180552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45997.982696180552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45997.982696180552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45997.982696180552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45997.982696180552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45997.982696180552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45997.982696180552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45997.982696180552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45997.982696180552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45997.982696180552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45997.982696180552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45997.982696180552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45997.982696180552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45997.982696180552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45997.982696180552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45997.982696180552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45997.982696180552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45997.982696180552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45997.982696180552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45997.982696180552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45997.982696180552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45997.982696180552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45997.982696180552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45997.982696180552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45997.982696180552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45997.982696180552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45997.982696180552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45997.982696180552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45997.982696180552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45997.982696180552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45997.982696180552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45997.982696180552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45997.982696180552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45997.982696180552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45997.982696180552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45997.982696180552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45997.982696180552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45997.982696180552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45997.982696180552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45997.982696180552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45997.982696180552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45997.982696180552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45997.982696180552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45997.982696180552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45997.982696180552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45997.982696180552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45997.982696180552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45997.982696180552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45997.982696180552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45997.982696180552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45997.982696180552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45997.982696180552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45997.982696180552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45997.982696180552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45997.982696180552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45997.982696180552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45997.982696180552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45997.982696180552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45997.982696180552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45997.982696180552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45997.982696180552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45997.982696180552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45997.982696180552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45997.982696180552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45997.982696180552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45997.982696180552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45997.982696180552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45997.982696180552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45997.982696180552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45997.982696180552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45997.982696180552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45997.982696180552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45997.982696180552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45997.982696180552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45997.982696180552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45997.982696180552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45997.982696180552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45997.982696180552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45997.982696180552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45997.982696180552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45997.982696180552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45997.982696180552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45997.982696180552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45997.982696180552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45997.982696180552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45997.982696180552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45997.982696180552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45997.982696180552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45997.982696180552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45997.982696180552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45997.982696180552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45997.982696180552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45997.982696180552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45997.982696180552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45997.982696180552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45997.982696180552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45997.982696180552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45997.982696180552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45997.982696180552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45997.982696180552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45997.982696180552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45997.982696180552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45997.982696180552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45997.982696180552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45997.982696180552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45997.982696180552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45997.982696180552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45997.982696180552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45997.982696180552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45997.982696180552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45997.982696180552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45997.982696180552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45997.982696180552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45997.982696180552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45997.982696180552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45997.982696180552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45997.982696180552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45997.982696180552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45997.982696180552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45997.982696180552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45997.982696180552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45997.982696180552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45997.982696180552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45997.982696180552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45997.982696180552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45997.982696180552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45997.982696180552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45997.982696180552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45997.982696180552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45997.982696180552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45997.982696180552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45997.982696180552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45997.982696180552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45997.982696180552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45997.982696180552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45997.982696180552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45997.982696180552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45997.982696180552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45997.982696180552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45997.982696180552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45997.982696180552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45997.982696180552</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106.1506359953637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71.793818865735375</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49.321585069439607</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16.609397569438443</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0.87520775462326128</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c r="G7" s="102">
        <f ca="1">IFERROR(NOW()-F7,"")</f>
        <v>45997.982696180552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45997.982696180552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45997.982696180552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45997.982696180552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45997.982696180552</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45997.982696180552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45997.982696180552</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45997.982696180552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45997.982696180552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45997.982696180552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45997.982696180552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45997.982696180552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45997.982696180552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45997.982696180552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45997.982696180552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45997.982696180552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45997.982696180552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45997.982696180552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45997.982696180552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45997.982696180552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45997.982696180552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45997.982696180552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45997.982696180552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45997.982696180552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45997.982696180552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45997.982696180552</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45997.982696180552</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3"/>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30302</v>
      </c>
      <c r="E2" s="138" t="s">
        <v>39106</v>
      </c>
      <c r="F2" s="117">
        <v>45997.83761574074</v>
      </c>
      <c r="G2" s="72">
        <f t="shared" ref="G2:G37" ca="1" si="0">IFERROR(NOW()-F2,"-")</f>
        <v>0.14508043981186347</v>
      </c>
      <c r="H2" s="117">
        <v>45997.847118055557</v>
      </c>
      <c r="I2" s="115" t="str">
        <f>IFERROR(VLOOKUP(D2,DB!A:F,6,0),"")</f>
        <v>SCECO</v>
      </c>
      <c r="J2" s="115" t="str">
        <f>IFERROR(VLOOKUP(D2,DB!A:G,7,0),"")</f>
        <v>Good</v>
      </c>
      <c r="K2" s="118" t="s">
        <v>39142</v>
      </c>
      <c r="L2" s="133" t="str">
        <f>IFERROR(VLOOKUP(D2,DB!A:I,9,0),"")</f>
        <v>Latis</v>
      </c>
    </row>
    <row r="3" spans="1:16382" ht="31.5" customHeight="1">
      <c r="A3" s="114" t="s">
        <v>39143</v>
      </c>
      <c r="B3" s="115" t="str">
        <f>IFERROR(VLOOKUP(D3,DB!A:K,11,0),"")</f>
        <v>R6</v>
      </c>
      <c r="C3" s="116">
        <v>1</v>
      </c>
      <c r="D3" s="115" t="s">
        <v>39071</v>
      </c>
      <c r="E3" s="138" t="s">
        <v>39106</v>
      </c>
      <c r="F3" s="117"/>
      <c r="G3" s="72">
        <f t="shared" ca="1" si="0"/>
        <v>45997.982696180552</v>
      </c>
      <c r="H3" s="117">
        <v>45997.960810185185</v>
      </c>
      <c r="I3" s="115" t="str">
        <f>IFERROR(VLOOKUP(D3,DB!A:F,6,0),"")</f>
        <v>Generator-SG</v>
      </c>
      <c r="J3" s="115" t="str">
        <f>IFERROR(VLOOKUP(D3,DB!A:G,7,0),"")</f>
        <v>&lt;No BB&gt;</v>
      </c>
      <c r="K3" s="118"/>
      <c r="L3" s="133" t="str">
        <f>IFERROR(VLOOKUP(D3,DB!A:I,9,0),"")</f>
        <v>Latis</v>
      </c>
    </row>
    <row r="4" spans="1:16382" ht="31.5" customHeight="1">
      <c r="A4" s="114"/>
      <c r="B4" s="115" t="str">
        <f>IFERROR(VLOOKUP(D4,DB!A:K,11,0),"")</f>
        <v/>
      </c>
      <c r="C4" s="116"/>
      <c r="D4" s="115"/>
      <c r="E4" s="138"/>
      <c r="F4" s="117"/>
      <c r="G4" s="72">
        <f t="shared" ca="1" si="0"/>
        <v>45997.982696180552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45997.982696180552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45997.982696180552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45997.982696180552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45997.982696180552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45997.982696180552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45997.982696180552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45997.982696180552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45997.982696180552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45997.982696180552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45997.982696180552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45997.982696180552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45997.982696180552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45997.982696180552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45997.982696180552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45997.982696180552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45997.982696180552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45997.982696180552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45997.982696180552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45997.982696180552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45997.982696180552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45997.982696180552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45997.982696180552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45997.982696180552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45997.982696180552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45997.982696180552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45997.982696180552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45997.982696180552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45997.982696180552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45997.982696180552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45997.982696180552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45997.982696180552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45997.982696180552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45997.982696180552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ref="G38:G101" ca="1" si="1">IFERROR(NOW()-F38,"-")</f>
        <v>45997.982696180552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45997.982696180552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45997.982696180552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45997.982696180552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45997.982696180552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45997.982696180552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45997.982696180552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45997.982696180552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45997.982696180552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45997.982696180552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45997.982696180552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45997.982696180552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45997.982696180552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45997.982696180552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45997.982696180552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45997.982696180552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45997.982696180552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45997.982696180552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45997.982696180552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45997.982696180552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45997.982696180552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45997.982696180552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45997.982696180552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45997.982696180552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45997.982696180552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45997.982696180552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45997.982696180552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45997.982696180552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45997.982696180552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45997.982696180552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45997.982696180552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45997.982696180552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45997.982696180552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45997.982696180552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45997.982696180552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45997.982696180552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45997.982696180552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45997.982696180552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45997.982696180552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45997.982696180552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45997.982696180552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45997.982696180552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45997.982696180552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45997.982696180552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45997.982696180552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45997.982696180552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45997.982696180552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45997.982696180552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45997.982696180552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45997.982696180552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45997.982696180552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45997.982696180552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45997.982696180552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45997.982696180552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45997.982696180552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45997.982696180552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45997.982696180552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45997.982696180552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45997.982696180552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45997.982696180552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45997.982696180552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45997.982696180552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45997.982696180552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45997.982696180552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ref="G102:G165" ca="1" si="2">IFERROR(NOW()-F102,"-")</f>
        <v>45997.982696180552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45997.982696180552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45997.982696180552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45997.982696180552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45997.982696180552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45997.982696180552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45997.982696180552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45997.982696180552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45997.982696180552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45997.982696180552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45997.982696180552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45997.982696180552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45997.982696180552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45997.982696180552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45997.982696180552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45997.982696180552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45997.982696180552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45997.982696180552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45997.982696180552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45997.982696180552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45997.982696180552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45997.982696180552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45997.982696180552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45997.982696180552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45997.982696180552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45997.982696180552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45997.982696180552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45997.982696180552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45997.982696180552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45997.982696180552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45997.982696180552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45997.982696180552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45997.982696180552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45997.982696180552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45997.982696180552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45997.982696180552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45997.982696180552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45997.982696180552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45997.982696180552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45997.982696180552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45997.982696180552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45997.982696180552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45997.982696180552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45997.982696180552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45997.982696180552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45997.982696180552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45997.982696180552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45997.982696180552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45997.982696180552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45997.982696180552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45997.982696180552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45997.982696180552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45997.982696180552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45997.982696180552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45997.982696180552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45997.982696180552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45997.982696180552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45997.982696180552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45997.982696180552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45997.982696180552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45997.982696180552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45997.982696180552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45997.982696180552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45997.982696180552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ref="G166:G229" ca="1" si="3">IFERROR(NOW()-F166,"-")</f>
        <v>45997.982696180552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45997.982696180552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45997.982696180552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45997.982696180552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45997.982696180552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45997.982696180552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45997.982696180552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45997.982696180552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45997.982696180552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45997.982696180552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45997.982696180552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45997.982696180552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45997.982696180552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45997.982696180552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45997.982696180552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45997.982696180552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45997.982696180552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45997.982696180552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45997.982696180552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45997.982696180552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45997.982696180552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45997.982696180552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45997.982696180552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45997.982696180552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45997.982696180552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45997.982696180552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45997.982696180552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45997.982696180552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45997.982696180552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45997.982696180552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45997.982696180552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45997.982696180552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45997.982696180552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45997.982696180552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45997.982696180552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45997.982696180552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45997.982696180552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45997.982696180552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45997.982696180552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45997.982696180552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45997.982696180552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45997.982696180552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45997.982696180552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45997.982696180552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45997.982696180552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45997.982696180552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45997.982696180552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45997.982696180552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45997.982696180552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45997.982696180552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45997.982696180552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45997.982696180552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45997.982696180552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45997.982696180552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45997.982696180552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45997.982696180552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45997.982696180552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45997.982696180552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45997.982696180552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45997.982696180552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45997.982696180552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45997.982696180552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45997.982696180552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45997.982696180552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ref="G230:G293" ca="1" si="4">IFERROR(NOW()-F230,"-")</f>
        <v>45997.982696180552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45997.982696180552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45997.982696180552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45997.982696180552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45997.982696180552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45997.982696180552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45997.982696180552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45997.982696180552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45997.982696180552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45997.982696180552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45997.982696180552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45997.982696180552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45997.982696180552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45997.982696180552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45997.982696180552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45997.982696180552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45997.982696180552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45997.982696180552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45997.982696180552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45997.982696180552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45997.982696180552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45997.982696180552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45997.982696180552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45997.982696180552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45997.982696180552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45997.982696180552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45997.982696180552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45997.982696180552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45997.982696180552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45997.982696180552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45997.982696180552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45997.982696180552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45997.982696180552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45997.982696180552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45997.982696180552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45997.982696180552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45997.982696180552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45997.982696180552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45997.982696180552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45997.982696180552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45997.982696180552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45997.982696180552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45997.982696180552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45997.982696180552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45997.982696180552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45997.982696180552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45997.982696180552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45997.982696180552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45997.982696180552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45997.982696180552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45997.982696180552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45997.982696180552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45997.982696180552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45997.982696180552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45997.982696180552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45997.982696180552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45997.982696180552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45997.982696180552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45997.982696180552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45997.982696180552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45997.982696180552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45997.982696180552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45997.982696180552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45997.982696180552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ref="G294:G357" ca="1" si="5">IFERROR(NOW()-F294,"-")</f>
        <v>45997.982696180552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45997.982696180552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45997.982696180552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45997.982696180552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45997.982696180552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45997.982696180552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45997.982696180552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45997.982696180552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45997.982696180552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45997.982696180552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45997.982696180552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45997.982696180552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45997.982696180552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45997.982696180552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45997.982696180552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45997.982696180552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45997.982696180552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45997.982696180552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45997.982696180552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45997.982696180552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45997.982696180552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45997.982696180552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45997.982696180552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45997.982696180552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45997.982696180552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45997.982696180552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45997.982696180552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45997.982696180552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45997.982696180552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45997.982696180552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45997.982696180552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45997.982696180552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45997.982696180552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45997.982696180552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45997.982696180552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45997.982696180552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45997.982696180552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45997.982696180552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45997.982696180552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45997.982696180552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45997.982696180552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45997.982696180552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45997.982696180552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45997.982696180552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45997.982696180552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45997.982696180552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45997.982696180552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45997.982696180552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45997.982696180552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45997.982696180552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45997.982696180552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45997.982696180552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45997.982696180552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45997.982696180552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45997.982696180552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45997.982696180552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45997.982696180552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45997.982696180552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45997.982696180552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45997.982696180552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45997.982696180552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45997.982696180552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45997.982696180552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45997.982696180552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ref="G358:G421" ca="1" si="6">IFERROR(NOW()-F358,"-")</f>
        <v>45997.982696180552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45997.982696180552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45997.982696180552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45997.982696180552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45997.982696180552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45997.982696180552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45997.982696180552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45997.982696180552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45997.982696180552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45997.982696180552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45997.982696180552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45997.982696180552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45997.982696180552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45997.982696180552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45997.982696180552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45997.982696180552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45997.982696180552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45997.982696180552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45997.982696180552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45997.982696180552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45997.982696180552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45997.982696180552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45997.982696180552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45997.982696180552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45997.982696180552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45997.982696180552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45997.982696180552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45997.982696180552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45997.982696180552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45997.982696180552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45997.982696180552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45997.982696180552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45997.982696180552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45997.982696180552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45997.982696180552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45997.982696180552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45997.982696180552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45997.982696180552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45997.982696180552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45997.982696180552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45997.982696180552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45997.982696180552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45997.982696180552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45997.982696180552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45997.982696180552</v>
      </c>
      <c r="H402" s="117"/>
      <c r="I402" s="115" t="str">
        <f>IFERROR(VLOOKUP(D402,DB!A:F,6,0),"")</f>
        <v/>
      </c>
      <c r="J402" s="115" t="str">
        <f>IFERROR(VLOOKUP(D402,DB!A:G,7,0),"")</f>
        <v/>
      </c>
      <c r="K402" s="118"/>
      <c r="L402" s="133" t="str">
        <f>IFERROR(VLOOKUP(D402,DB!A:I,9,0),"")</f>
        <v/>
      </c>
    </row>
    <row r="403" spans="1:12" ht="31.5" customHeight="1">
      <c r="A403" s="139"/>
      <c r="B403" s="140" t="str">
        <f>IFERROR(VLOOKUP(D403,DB!A:K,11,0),"")</f>
        <v/>
      </c>
      <c r="C403" s="141"/>
      <c r="D403" s="140"/>
      <c r="E403" s="138"/>
      <c r="F403" s="142"/>
      <c r="G403" s="143">
        <f t="shared" ca="1" si="6"/>
        <v>45997.982696180552</v>
      </c>
      <c r="H403" s="142"/>
      <c r="I403" s="140" t="str">
        <f>IFERROR(VLOOKUP(D403,DB!A:F,6,0),"")</f>
        <v/>
      </c>
      <c r="J403" s="140" t="str">
        <f>IFERROR(VLOOKUP(D403,DB!A:G,7,0),"")</f>
        <v/>
      </c>
      <c r="K403" s="144"/>
      <c r="L403" s="145" t="str">
        <f>IFERROR(VLOOKUP(D403,DB!A:I,9,0),"")</f>
        <v/>
      </c>
    </row>
  </sheetData>
  <dataValidations count="2">
    <dataValidation allowBlank="1" showInputMessage="1" showErrorMessage="1" sqref="E1" xr:uid="{9E1BC488-8814-4F8A-8DBE-742B3278AB71}"/>
    <dataValidation type="list" allowBlank="1" showInputMessage="1" showErrorMessage="1" sqref="E2:E40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2025-12-06T20:36:27Z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